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<sst xmlns="http://schemas.openxmlformats.org/spreadsheetml/2006/main" count="65" uniqueCount="40">
  <si>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</si>
  <si>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</si>
  <si>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</si>
  <si>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</si>
  <si>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</si>
  <si>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</si>
  <si>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</si>
  <si>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</si>
  <si>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</si>
  <si>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</si>
  <si>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</si>
  <si>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</si>
  <si>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</si>
  <si>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</si>
  <si>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</si>
  <si>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</si>
  <si>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</si>
  <si>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</si>
  <si>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</si>
  <si>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</si>
  <si>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</si>
  <si>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</si>
  <si>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</si>
  <si>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</si>
  <si>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</si>
  <si>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</si>
  <si>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</si>
  <si>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</si>
  <si>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</si>
  <si>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</si>
  <si>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</si>
  <si>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</si>
  <si>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</si>
  <si>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Comfenalco Valle</t>
  </si>
  <si>
    <t>Comfenalco Antioquia</t>
  </si>
  <si>
    <t>Mallamas CM</t>
  </si>
  <si>
    <t>Emssanar CM</t>
  </si>
  <si>
    <t>Asmet Salud CM</t>
  </si>
  <si>
    <t>Comfamiliar CM</t>
  </si>
  <si>
    <t>FUENTE: Bodega de Datos de SISPRO (SGD) – Afiliados a Salud, Diciembre de 2009 – Noviembre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</si>
</sst>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45"/>
          <c:w val="0.95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Contributivo!$C$29:$G$29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Contributivo!$C$30:$G$30</c:f>
              <c:numCache/>
            </c:numRef>
          </c:val>
          <c:shape val="box"/>
        </c:ser>
        <c:shape val="box"/>
        <c:axId val="52619862"/>
        <c:axId val="3816711"/>
      </c:bar3DChart>
      <c:catAx>
        <c:axId val="526198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711"/>
        <c:crosses val="autoZero"/>
        <c:auto val="1"/>
        <c:lblOffset val="100"/>
        <c:tickLblSkip val="1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198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123825</xdr:rowOff>
    </xdr:from>
    <xdr:to>
      <xdr:col>9</xdr:col>
      <xdr:colOff>76200</xdr:colOff>
      <xdr:row>46</xdr:row>
      <xdr:rowOff>9525</xdr:rowOff>
    </xdr:to>
    <xdr:graphicFrame>
      <xdr:nvGraphicFramePr>
        <xdr:cNvPr id="1" name="2 Gráfico"/>
        <xdr:cNvGraphicFramePr/>
      </xdr:nvGraphicFramePr>
      <xdr:xfrm>
        <a:off x="2028825" y="6696075"/>
        <a:ext cx="479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6" width="9.57421875" style="0" bestFit="1" customWidth="1"/>
    <col min="7" max="7" width="11.7109375" style="0" bestFit="1" customWidth="1"/>
    <col min="8" max="8" width="9.57421875" style="0" bestFit="1" customWidth="1"/>
    <col min="9" max="9" width="11.140625" style="0" bestFit="1" customWidth="1"/>
    <col min="10" max="10" width="10.28125" style="0" bestFit="1" customWidth="1"/>
    <col min="11" max="11" width="9.00390625" style="0" bestFit="1" customWidth="1"/>
    <col min="12" max="16" width="9.57421875" style="0" bestFit="1" customWidth="1"/>
    <col min="17" max="18" width="9.140625" style="0" bestFit="1" customWidth="1"/>
    <col min="19" max="19" width="11.57421875" style="0" bestFit="1" customWidth="1"/>
    <col min="20" max="20" width="9.140625" style="0" bestFit="1" customWidth="1"/>
    <col min="21" max="21" width="11.140625" style="0" bestFit="1" customWidth="1"/>
    <col min="22" max="22" width="10.28125" style="0" bestFit="1" customWidth="1"/>
    <col min="23" max="23" width="9.140625" style="0" bestFit="1" customWidth="1"/>
    <col min="24" max="27" width="9.00390625" style="0" customWidth="1"/>
    <col min="28" max="30" width="9.140625" style="0" bestFit="1" customWidth="1"/>
    <col min="31" max="33" width="11.7109375" style="0" bestFit="1" customWidth="1"/>
    <col min="34" max="34" width="9.7109375" style="0" bestFit="1" customWidth="1"/>
  </cols>
  <sheetData>
    <row r="1" spans="1:34" ht="18.75" customHeight="1" thickBot="1">
      <c r="A1" s="43" t="s">
        <v>23</v>
      </c>
      <c r="B1" s="45" t="s">
        <v>24</v>
      </c>
      <c r="C1" s="46"/>
      <c r="D1" s="46"/>
      <c r="E1" s="46"/>
      <c r="F1" s="46"/>
      <c r="G1" s="46"/>
      <c r="H1" s="46"/>
      <c r="I1" s="46"/>
      <c r="J1" s="47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2"/>
      <c r="AG1" s="53"/>
      <c r="AH1" s="48" t="s">
        <v>22</v>
      </c>
    </row>
    <row r="2" spans="1:34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36" t="s">
        <v>27</v>
      </c>
      <c r="Y2" s="36" t="s">
        <v>28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9"/>
    </row>
    <row r="3" spans="1:34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37">
        <v>0</v>
      </c>
      <c r="Y3" s="37">
        <v>0</v>
      </c>
      <c r="Z3" s="37">
        <v>0</v>
      </c>
      <c r="AA3" s="37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10">
        <f>AVERAGE(B3:AG3)</f>
        <v>41.125</v>
      </c>
    </row>
    <row r="4" spans="1:34" ht="16.5" customHeight="1">
      <c r="A4" s="11" t="s">
        <v>36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K4" s="12">
        <v>0</v>
      </c>
      <c r="L4" s="13">
        <v>0</v>
      </c>
      <c r="M4" s="13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0</v>
      </c>
      <c r="AB4" s="13">
        <v>0</v>
      </c>
      <c r="AC4" s="13">
        <v>0</v>
      </c>
      <c r="AD4" s="13">
        <v>0</v>
      </c>
      <c r="AE4" s="13">
        <v>0</v>
      </c>
      <c r="AF4" s="13">
        <v>1242</v>
      </c>
      <c r="AG4" s="13">
        <v>1584</v>
      </c>
      <c r="AH4" s="16">
        <f>AVERAGE(B4:AG4)</f>
        <v>88.3125</v>
      </c>
    </row>
    <row r="5" spans="1:34" ht="16.5" customHeight="1">
      <c r="A5" s="5" t="s">
        <v>37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37">
        <v>0</v>
      </c>
      <c r="Y5" s="37">
        <v>0</v>
      </c>
      <c r="Z5" s="37">
        <v>0</v>
      </c>
      <c r="AA5" s="37">
        <v>0</v>
      </c>
      <c r="AB5" s="7">
        <v>0</v>
      </c>
      <c r="AC5" s="7">
        <v>0</v>
      </c>
      <c r="AD5" s="7">
        <v>0</v>
      </c>
      <c r="AE5" s="7">
        <v>0</v>
      </c>
      <c r="AF5" s="7">
        <v>37</v>
      </c>
      <c r="AG5" s="7">
        <v>56</v>
      </c>
      <c r="AH5" s="10">
        <f>AVERAGE(B5:AG5)</f>
        <v>2.90625</v>
      </c>
    </row>
    <row r="6" spans="1:34" ht="16.5" customHeight="1">
      <c r="A6" s="11" t="s">
        <v>38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0</v>
      </c>
      <c r="X6" s="38">
        <v>0</v>
      </c>
      <c r="Y6" s="38">
        <v>0</v>
      </c>
      <c r="Z6" s="38">
        <v>0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3">
        <v>122</v>
      </c>
      <c r="AG6" s="13">
        <v>158</v>
      </c>
      <c r="AH6" s="16">
        <f aca="true" t="shared" si="0" ref="AH6:AH22">AVERAGE(B6:AG6)</f>
        <v>8.75</v>
      </c>
    </row>
    <row r="7" spans="1:34" ht="16.5" customHeight="1">
      <c r="A7" s="5" t="s">
        <v>33</v>
      </c>
      <c r="B7" s="6">
        <v>20</v>
      </c>
      <c r="C7" s="7">
        <v>18</v>
      </c>
      <c r="D7" s="7">
        <v>19</v>
      </c>
      <c r="E7" s="7">
        <v>20</v>
      </c>
      <c r="F7" s="7">
        <v>21</v>
      </c>
      <c r="G7" s="7">
        <v>20</v>
      </c>
      <c r="H7" s="7">
        <v>4</v>
      </c>
      <c r="I7" s="7">
        <v>5</v>
      </c>
      <c r="J7" s="8">
        <v>5</v>
      </c>
      <c r="K7" s="6">
        <v>5</v>
      </c>
      <c r="L7" s="7">
        <v>4</v>
      </c>
      <c r="M7" s="7">
        <v>4</v>
      </c>
      <c r="N7" s="9">
        <v>5</v>
      </c>
      <c r="O7" s="9">
        <v>5</v>
      </c>
      <c r="P7" s="9">
        <v>6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8">
        <v>1</v>
      </c>
      <c r="W7" s="6">
        <v>1</v>
      </c>
      <c r="X7" s="37">
        <v>0</v>
      </c>
      <c r="Y7" s="37">
        <v>1</v>
      </c>
      <c r="Z7" s="37">
        <v>1</v>
      </c>
      <c r="AA7" s="37">
        <v>5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10">
        <f t="shared" si="0"/>
        <v>5.4375</v>
      </c>
    </row>
    <row r="8" spans="1:34" ht="16.5" customHeight="1">
      <c r="A8" s="11" t="s">
        <v>30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2">
        <v>0</v>
      </c>
      <c r="L8" s="13">
        <v>0</v>
      </c>
      <c r="M8" s="13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2">
        <v>7</v>
      </c>
      <c r="X8" s="38">
        <v>2</v>
      </c>
      <c r="Y8" s="38">
        <v>1</v>
      </c>
      <c r="Z8" s="38">
        <v>3</v>
      </c>
      <c r="AA8" s="38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6">
        <f t="shared" si="0"/>
        <v>0.40625</v>
      </c>
    </row>
    <row r="9" spans="1:34" ht="16.5" customHeight="1">
      <c r="A9" s="5" t="s">
        <v>11</v>
      </c>
      <c r="B9" s="6">
        <v>35112</v>
      </c>
      <c r="C9" s="7">
        <v>35052</v>
      </c>
      <c r="D9" s="7">
        <v>35892</v>
      </c>
      <c r="E9" s="7">
        <v>35665</v>
      </c>
      <c r="F9" s="7">
        <v>34242</v>
      </c>
      <c r="G9" s="7">
        <v>34505</v>
      </c>
      <c r="H9" s="7">
        <v>34554</v>
      </c>
      <c r="I9" s="7">
        <v>34629</v>
      </c>
      <c r="J9" s="8">
        <v>34429</v>
      </c>
      <c r="K9" s="6">
        <v>33117</v>
      </c>
      <c r="L9" s="7">
        <v>32279</v>
      </c>
      <c r="M9" s="7">
        <v>32649</v>
      </c>
      <c r="N9" s="9">
        <v>32239</v>
      </c>
      <c r="O9" s="9">
        <v>33025</v>
      </c>
      <c r="P9" s="9">
        <v>33115</v>
      </c>
      <c r="Q9" s="9">
        <v>33072</v>
      </c>
      <c r="R9" s="9">
        <v>33249</v>
      </c>
      <c r="S9" s="9">
        <v>32920</v>
      </c>
      <c r="T9" s="9">
        <v>33042</v>
      </c>
      <c r="U9" s="9">
        <v>33101</v>
      </c>
      <c r="V9" s="8">
        <v>33335</v>
      </c>
      <c r="W9" s="6">
        <v>32689</v>
      </c>
      <c r="X9" s="37">
        <v>31903</v>
      </c>
      <c r="Y9" s="37">
        <v>32258</v>
      </c>
      <c r="Z9" s="37">
        <v>32974</v>
      </c>
      <c r="AA9" s="37">
        <v>33025</v>
      </c>
      <c r="AB9" s="7">
        <v>33346</v>
      </c>
      <c r="AC9" s="7">
        <v>33276</v>
      </c>
      <c r="AD9" s="7">
        <v>33265</v>
      </c>
      <c r="AE9" s="7">
        <v>33215</v>
      </c>
      <c r="AF9" s="7">
        <v>33402</v>
      </c>
      <c r="AG9" s="7">
        <v>33192</v>
      </c>
      <c r="AH9" s="10">
        <f t="shared" si="0"/>
        <v>33492.75</v>
      </c>
    </row>
    <row r="10" spans="1:34" ht="16.5" customHeight="1">
      <c r="A10" s="11" t="s">
        <v>12</v>
      </c>
      <c r="B10" s="12">
        <v>39</v>
      </c>
      <c r="C10" s="13">
        <v>40</v>
      </c>
      <c r="D10" s="13">
        <v>42</v>
      </c>
      <c r="E10" s="13">
        <v>39</v>
      </c>
      <c r="F10" s="13">
        <v>40</v>
      </c>
      <c r="G10" s="13">
        <v>40</v>
      </c>
      <c r="H10" s="13">
        <v>41</v>
      </c>
      <c r="I10" s="13">
        <v>36</v>
      </c>
      <c r="J10" s="14">
        <v>35</v>
      </c>
      <c r="K10" s="12">
        <v>30</v>
      </c>
      <c r="L10" s="13">
        <v>33</v>
      </c>
      <c r="M10" s="13">
        <v>34</v>
      </c>
      <c r="N10" s="15">
        <v>33</v>
      </c>
      <c r="O10" s="15">
        <v>38</v>
      </c>
      <c r="P10" s="15">
        <v>33</v>
      </c>
      <c r="Q10" s="15">
        <v>35</v>
      </c>
      <c r="R10" s="15">
        <v>35</v>
      </c>
      <c r="S10" s="15">
        <v>34</v>
      </c>
      <c r="T10" s="15">
        <v>33</v>
      </c>
      <c r="U10" s="15">
        <v>33</v>
      </c>
      <c r="V10" s="14">
        <v>31</v>
      </c>
      <c r="W10" s="12">
        <v>32</v>
      </c>
      <c r="X10" s="38">
        <v>37</v>
      </c>
      <c r="Y10" s="38">
        <v>40</v>
      </c>
      <c r="Z10" s="38">
        <v>40</v>
      </c>
      <c r="AA10" s="38">
        <v>38</v>
      </c>
      <c r="AB10" s="13">
        <v>39</v>
      </c>
      <c r="AC10" s="13">
        <v>37</v>
      </c>
      <c r="AD10" s="13">
        <v>37</v>
      </c>
      <c r="AE10" s="13">
        <v>36</v>
      </c>
      <c r="AF10" s="13">
        <v>36</v>
      </c>
      <c r="AG10" s="13">
        <v>36</v>
      </c>
      <c r="AH10" s="16">
        <f t="shared" si="0"/>
        <v>36.3125</v>
      </c>
    </row>
    <row r="11" spans="1:34" ht="16.5" customHeight="1">
      <c r="A11" s="5" t="s">
        <v>14</v>
      </c>
      <c r="B11" s="6">
        <v>144503</v>
      </c>
      <c r="C11" s="7">
        <v>144352</v>
      </c>
      <c r="D11" s="7">
        <v>147698</v>
      </c>
      <c r="E11" s="7">
        <v>145914</v>
      </c>
      <c r="F11" s="7">
        <v>144063</v>
      </c>
      <c r="G11" s="7">
        <v>144998</v>
      </c>
      <c r="H11" s="7">
        <v>144960</v>
      </c>
      <c r="I11" s="7">
        <v>146108</v>
      </c>
      <c r="J11" s="8">
        <v>145309</v>
      </c>
      <c r="K11" s="6">
        <v>138294</v>
      </c>
      <c r="L11" s="7">
        <v>137216</v>
      </c>
      <c r="M11" s="7">
        <v>139345</v>
      </c>
      <c r="N11" s="9">
        <v>139659</v>
      </c>
      <c r="O11" s="9">
        <v>140175</v>
      </c>
      <c r="P11" s="9">
        <v>141254</v>
      </c>
      <c r="Q11" s="9">
        <v>139174</v>
      </c>
      <c r="R11" s="9">
        <v>138800</v>
      </c>
      <c r="S11" s="9">
        <v>137475</v>
      </c>
      <c r="T11" s="9">
        <v>137052</v>
      </c>
      <c r="U11" s="9">
        <v>137802</v>
      </c>
      <c r="V11" s="8">
        <v>138426</v>
      </c>
      <c r="W11" s="6">
        <v>133680</v>
      </c>
      <c r="X11" s="37">
        <v>132054</v>
      </c>
      <c r="Y11" s="37">
        <v>134584</v>
      </c>
      <c r="Z11" s="37">
        <v>134730</v>
      </c>
      <c r="AA11" s="37">
        <v>140175</v>
      </c>
      <c r="AB11" s="7">
        <v>136948</v>
      </c>
      <c r="AC11" s="7">
        <v>137068</v>
      </c>
      <c r="AD11" s="7">
        <v>140481</v>
      </c>
      <c r="AE11" s="7">
        <v>141950</v>
      </c>
      <c r="AF11" s="7">
        <v>143894</v>
      </c>
      <c r="AG11" s="7">
        <v>138078</v>
      </c>
      <c r="AH11" s="10">
        <f t="shared" si="0"/>
        <v>140194.34375</v>
      </c>
    </row>
    <row r="12" spans="1:34" ht="16.5" customHeight="1">
      <c r="A12" s="11" t="s">
        <v>15</v>
      </c>
      <c r="B12" s="12">
        <v>7937</v>
      </c>
      <c r="C12" s="13">
        <v>7938</v>
      </c>
      <c r="D12" s="13">
        <v>7979</v>
      </c>
      <c r="E12" s="13">
        <v>7954</v>
      </c>
      <c r="F12" s="13">
        <v>7980</v>
      </c>
      <c r="G12" s="13">
        <v>7995</v>
      </c>
      <c r="H12" s="13">
        <v>8147</v>
      </c>
      <c r="I12" s="13">
        <v>8317</v>
      </c>
      <c r="J12" s="14">
        <v>8454</v>
      </c>
      <c r="K12" s="12">
        <v>8421</v>
      </c>
      <c r="L12" s="13">
        <v>8478</v>
      </c>
      <c r="M12" s="13">
        <v>8690</v>
      </c>
      <c r="N12" s="15">
        <v>8941</v>
      </c>
      <c r="O12" s="15">
        <v>9436</v>
      </c>
      <c r="P12" s="15">
        <v>10275</v>
      </c>
      <c r="Q12" s="15">
        <v>11076</v>
      </c>
      <c r="R12" s="15">
        <v>11840</v>
      </c>
      <c r="S12" s="15">
        <v>12405</v>
      </c>
      <c r="T12" s="15">
        <v>13581</v>
      </c>
      <c r="U12" s="15">
        <v>14004</v>
      </c>
      <c r="V12" s="14">
        <v>14845</v>
      </c>
      <c r="W12" s="12">
        <v>15233</v>
      </c>
      <c r="X12" s="38">
        <v>15495</v>
      </c>
      <c r="Y12" s="38">
        <v>16273</v>
      </c>
      <c r="Z12" s="38">
        <v>17057</v>
      </c>
      <c r="AA12" s="38">
        <v>9436</v>
      </c>
      <c r="AB12" s="13">
        <v>18420</v>
      </c>
      <c r="AC12" s="13">
        <v>18573</v>
      </c>
      <c r="AD12" s="13">
        <v>18854</v>
      </c>
      <c r="AE12" s="13">
        <v>19140</v>
      </c>
      <c r="AF12" s="13">
        <v>19970</v>
      </c>
      <c r="AG12" s="13">
        <v>19837</v>
      </c>
      <c r="AH12" s="16">
        <f t="shared" si="0"/>
        <v>12280.65625</v>
      </c>
    </row>
    <row r="13" spans="1:34" ht="16.5" customHeight="1">
      <c r="A13" s="5" t="s">
        <v>34</v>
      </c>
      <c r="B13" s="6">
        <v>0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37">
        <v>0</v>
      </c>
      <c r="Y13" s="37">
        <v>0</v>
      </c>
      <c r="Z13" s="37">
        <v>0</v>
      </c>
      <c r="AA13" s="3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10"/>
    </row>
    <row r="14" spans="1:34" ht="16.5" customHeight="1">
      <c r="A14" s="11" t="s">
        <v>16</v>
      </c>
      <c r="B14" s="12">
        <v>60</v>
      </c>
      <c r="C14" s="13">
        <v>52</v>
      </c>
      <c r="D14" s="13">
        <v>52</v>
      </c>
      <c r="E14" s="13">
        <v>50</v>
      </c>
      <c r="F14" s="13">
        <v>45</v>
      </c>
      <c r="G14" s="13">
        <v>55</v>
      </c>
      <c r="H14" s="13">
        <v>56</v>
      </c>
      <c r="I14" s="13">
        <v>55</v>
      </c>
      <c r="J14" s="14">
        <v>54</v>
      </c>
      <c r="K14" s="12">
        <v>51</v>
      </c>
      <c r="L14" s="13">
        <v>54</v>
      </c>
      <c r="M14" s="13">
        <v>49</v>
      </c>
      <c r="N14" s="15">
        <v>45</v>
      </c>
      <c r="O14" s="15">
        <v>46</v>
      </c>
      <c r="P14" s="15">
        <v>35</v>
      </c>
      <c r="Q14" s="15">
        <v>46</v>
      </c>
      <c r="R14" s="15">
        <v>47</v>
      </c>
      <c r="S14" s="15">
        <v>42</v>
      </c>
      <c r="T14" s="15">
        <v>27</v>
      </c>
      <c r="U14" s="15">
        <v>39</v>
      </c>
      <c r="V14" s="14">
        <v>33</v>
      </c>
      <c r="W14" s="12">
        <v>33</v>
      </c>
      <c r="X14" s="38">
        <v>33</v>
      </c>
      <c r="Y14" s="38">
        <v>38</v>
      </c>
      <c r="Z14" s="38">
        <v>42</v>
      </c>
      <c r="AA14" s="38">
        <v>46</v>
      </c>
      <c r="AB14" s="13">
        <v>34</v>
      </c>
      <c r="AC14" s="13">
        <v>35</v>
      </c>
      <c r="AD14" s="13">
        <v>37</v>
      </c>
      <c r="AE14" s="13">
        <v>42</v>
      </c>
      <c r="AF14" s="13">
        <v>36</v>
      </c>
      <c r="AG14" s="13">
        <v>43</v>
      </c>
      <c r="AH14" s="16"/>
    </row>
    <row r="15" spans="1:34" ht="16.5" customHeight="1">
      <c r="A15" s="5" t="s">
        <v>17</v>
      </c>
      <c r="B15" s="6">
        <v>67</v>
      </c>
      <c r="C15" s="7">
        <v>4</v>
      </c>
      <c r="D15" s="7">
        <v>53</v>
      </c>
      <c r="E15" s="7">
        <v>16</v>
      </c>
      <c r="F15" s="7">
        <v>42</v>
      </c>
      <c r="G15" s="7">
        <v>7</v>
      </c>
      <c r="H15" s="7">
        <v>22</v>
      </c>
      <c r="I15" s="7">
        <v>21</v>
      </c>
      <c r="J15" s="8">
        <v>23</v>
      </c>
      <c r="K15" s="6">
        <v>21</v>
      </c>
      <c r="L15" s="7">
        <v>17</v>
      </c>
      <c r="M15" s="7">
        <v>15</v>
      </c>
      <c r="N15" s="9">
        <v>12</v>
      </c>
      <c r="O15" s="9">
        <v>11</v>
      </c>
      <c r="P15" s="9">
        <v>11</v>
      </c>
      <c r="Q15" s="9">
        <v>4</v>
      </c>
      <c r="R15" s="9">
        <v>4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37">
        <v>0</v>
      </c>
      <c r="Y15" s="37">
        <v>0</v>
      </c>
      <c r="Z15" s="37">
        <v>0</v>
      </c>
      <c r="AA15" s="37">
        <v>11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10"/>
    </row>
    <row r="16" spans="1:34" ht="16.5" customHeight="1">
      <c r="A16" s="11" t="s">
        <v>13</v>
      </c>
      <c r="B16" s="12">
        <v>338</v>
      </c>
      <c r="C16" s="13">
        <v>338</v>
      </c>
      <c r="D16" s="13">
        <v>335</v>
      </c>
      <c r="E16" s="13">
        <v>326</v>
      </c>
      <c r="F16" s="13">
        <v>324</v>
      </c>
      <c r="G16" s="13">
        <v>323</v>
      </c>
      <c r="H16" s="13">
        <v>317</v>
      </c>
      <c r="I16" s="13">
        <v>318</v>
      </c>
      <c r="J16" s="14">
        <v>323</v>
      </c>
      <c r="K16" s="12">
        <v>321</v>
      </c>
      <c r="L16" s="13">
        <v>322</v>
      </c>
      <c r="M16" s="13">
        <v>316</v>
      </c>
      <c r="N16" s="15">
        <v>310</v>
      </c>
      <c r="O16" s="15">
        <v>316</v>
      </c>
      <c r="P16" s="15">
        <v>314</v>
      </c>
      <c r="Q16" s="15">
        <v>317</v>
      </c>
      <c r="R16" s="15">
        <v>318</v>
      </c>
      <c r="S16" s="15">
        <v>318</v>
      </c>
      <c r="T16" s="15">
        <v>317</v>
      </c>
      <c r="U16" s="15">
        <v>314</v>
      </c>
      <c r="V16" s="14">
        <v>316</v>
      </c>
      <c r="W16" s="12">
        <v>317</v>
      </c>
      <c r="X16" s="38">
        <v>313</v>
      </c>
      <c r="Y16" s="38">
        <v>312</v>
      </c>
      <c r="Z16" s="38">
        <v>304</v>
      </c>
      <c r="AA16" s="38">
        <v>316</v>
      </c>
      <c r="AB16" s="13">
        <v>304</v>
      </c>
      <c r="AC16" s="13">
        <v>304</v>
      </c>
      <c r="AD16" s="13">
        <v>303</v>
      </c>
      <c r="AE16" s="13">
        <v>304</v>
      </c>
      <c r="AF16" s="13">
        <v>303</v>
      </c>
      <c r="AG16" s="13">
        <v>304</v>
      </c>
      <c r="AH16" s="16"/>
    </row>
    <row r="17" spans="1:34" ht="16.5" customHeight="1">
      <c r="A17" s="5" t="s">
        <v>18</v>
      </c>
      <c r="B17" s="6">
        <v>8</v>
      </c>
      <c r="C17" s="7">
        <v>11</v>
      </c>
      <c r="D17" s="7">
        <v>12</v>
      </c>
      <c r="E17" s="7">
        <v>9</v>
      </c>
      <c r="F17" s="7">
        <v>8</v>
      </c>
      <c r="G17" s="7">
        <v>10</v>
      </c>
      <c r="H17" s="7">
        <v>7</v>
      </c>
      <c r="I17" s="7">
        <v>7</v>
      </c>
      <c r="J17" s="8">
        <v>7</v>
      </c>
      <c r="K17" s="6">
        <v>8</v>
      </c>
      <c r="L17" s="7">
        <v>10</v>
      </c>
      <c r="M17" s="7">
        <v>2</v>
      </c>
      <c r="N17" s="9">
        <v>2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8">
        <v>1</v>
      </c>
      <c r="W17" s="6">
        <v>1</v>
      </c>
      <c r="X17" s="37">
        <v>1</v>
      </c>
      <c r="Y17" s="37">
        <v>1</v>
      </c>
      <c r="Z17" s="37">
        <v>1</v>
      </c>
      <c r="AA17" s="37">
        <v>2</v>
      </c>
      <c r="AB17" s="7">
        <v>1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10"/>
    </row>
    <row r="18" spans="1:34" ht="16.5" customHeight="1">
      <c r="A18" s="11" t="s">
        <v>19</v>
      </c>
      <c r="B18" s="12">
        <v>50086</v>
      </c>
      <c r="C18" s="13">
        <v>49824</v>
      </c>
      <c r="D18" s="13">
        <v>51625</v>
      </c>
      <c r="E18" s="13">
        <v>51353</v>
      </c>
      <c r="F18" s="13">
        <v>51800</v>
      </c>
      <c r="G18" s="13">
        <v>52304</v>
      </c>
      <c r="H18" s="13">
        <v>52604</v>
      </c>
      <c r="I18" s="13">
        <v>53548</v>
      </c>
      <c r="J18" s="14">
        <v>53889</v>
      </c>
      <c r="K18" s="12">
        <v>51971</v>
      </c>
      <c r="L18" s="13">
        <v>51430</v>
      </c>
      <c r="M18" s="13">
        <v>51791</v>
      </c>
      <c r="N18" s="15">
        <v>52579</v>
      </c>
      <c r="O18" s="15">
        <v>53227</v>
      </c>
      <c r="P18" s="15">
        <v>53804</v>
      </c>
      <c r="Q18" s="15">
        <v>54033</v>
      </c>
      <c r="R18" s="15">
        <v>55172</v>
      </c>
      <c r="S18" s="15">
        <v>55342</v>
      </c>
      <c r="T18" s="15">
        <v>55383</v>
      </c>
      <c r="U18" s="15">
        <v>56569</v>
      </c>
      <c r="V18" s="14">
        <v>57566</v>
      </c>
      <c r="W18" s="12">
        <v>56042</v>
      </c>
      <c r="X18" s="38">
        <v>54952</v>
      </c>
      <c r="Y18" s="38">
        <v>55415</v>
      </c>
      <c r="Z18" s="38">
        <v>57470</v>
      </c>
      <c r="AA18" s="38">
        <v>53227</v>
      </c>
      <c r="AB18" s="13">
        <v>56487</v>
      </c>
      <c r="AC18" s="13">
        <v>56959</v>
      </c>
      <c r="AD18" s="13">
        <v>56992</v>
      </c>
      <c r="AE18" s="13">
        <v>56709</v>
      </c>
      <c r="AF18" s="13">
        <v>57836</v>
      </c>
      <c r="AG18" s="13">
        <v>57233</v>
      </c>
      <c r="AH18" s="16">
        <f t="shared" si="0"/>
        <v>54225.6875</v>
      </c>
    </row>
    <row r="19" spans="1:34" ht="16.5" customHeight="1">
      <c r="A19" s="5" t="s">
        <v>35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37">
        <v>0</v>
      </c>
      <c r="Y19" s="37">
        <v>0</v>
      </c>
      <c r="Z19" s="37">
        <v>0</v>
      </c>
      <c r="AA19" s="3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77</v>
      </c>
      <c r="AG19" s="7">
        <v>130</v>
      </c>
      <c r="AH19" s="10">
        <f t="shared" si="0"/>
        <v>6.46875</v>
      </c>
    </row>
    <row r="20" spans="1:34" ht="16.5" customHeight="1">
      <c r="A20" s="11" t="s">
        <v>20</v>
      </c>
      <c r="B20" s="12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4">
        <v>1</v>
      </c>
      <c r="K20" s="12">
        <v>1</v>
      </c>
      <c r="L20" s="13">
        <v>1</v>
      </c>
      <c r="M20" s="13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4">
        <v>0</v>
      </c>
      <c r="W20" s="12">
        <v>0</v>
      </c>
      <c r="X20" s="38">
        <v>0</v>
      </c>
      <c r="Y20" s="38">
        <v>0</v>
      </c>
      <c r="Z20" s="38">
        <v>0</v>
      </c>
      <c r="AA20" s="38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6">
        <f t="shared" si="0"/>
        <v>0.375</v>
      </c>
    </row>
    <row r="21" spans="1:34" ht="16.5" customHeight="1">
      <c r="A21" s="5" t="s">
        <v>31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37">
        <v>0</v>
      </c>
      <c r="Y21" s="37">
        <v>0</v>
      </c>
      <c r="Z21" s="37">
        <v>1</v>
      </c>
      <c r="AA21" s="37">
        <v>0</v>
      </c>
      <c r="AB21" s="7">
        <v>13</v>
      </c>
      <c r="AC21" s="7">
        <v>12</v>
      </c>
      <c r="AD21" s="7">
        <v>10</v>
      </c>
      <c r="AE21" s="7">
        <v>11</v>
      </c>
      <c r="AF21" s="7">
        <v>14</v>
      </c>
      <c r="AG21" s="7">
        <v>15</v>
      </c>
      <c r="AH21" s="10">
        <f>AVERAGE(B21:AG21)</f>
        <v>2.375</v>
      </c>
    </row>
    <row r="22" spans="1:34" ht="16.5" customHeight="1" thickBot="1">
      <c r="A22" s="11" t="s">
        <v>9</v>
      </c>
      <c r="B22" s="12">
        <v>5429</v>
      </c>
      <c r="C22" s="13">
        <v>5426</v>
      </c>
      <c r="D22" s="13">
        <v>6119</v>
      </c>
      <c r="E22" s="13">
        <v>6045</v>
      </c>
      <c r="F22" s="13">
        <v>6148</v>
      </c>
      <c r="G22" s="13">
        <v>6711</v>
      </c>
      <c r="H22" s="13">
        <v>7812</v>
      </c>
      <c r="I22" s="13">
        <v>8522</v>
      </c>
      <c r="J22" s="14">
        <v>9436</v>
      </c>
      <c r="K22" s="12">
        <v>9487</v>
      </c>
      <c r="L22" s="13">
        <v>7519</v>
      </c>
      <c r="M22" s="13">
        <v>6820</v>
      </c>
      <c r="N22" s="15">
        <v>6947</v>
      </c>
      <c r="O22" s="15">
        <v>7083</v>
      </c>
      <c r="P22" s="15">
        <v>6587</v>
      </c>
      <c r="Q22" s="15">
        <v>6716</v>
      </c>
      <c r="R22" s="15">
        <v>6903</v>
      </c>
      <c r="S22" s="15">
        <v>7084</v>
      </c>
      <c r="T22" s="15">
        <v>7320</v>
      </c>
      <c r="U22" s="15">
        <v>7406</v>
      </c>
      <c r="V22" s="14">
        <v>7570</v>
      </c>
      <c r="W22" s="12">
        <v>7466</v>
      </c>
      <c r="X22" s="38">
        <v>5669</v>
      </c>
      <c r="Y22" s="38">
        <v>6402</v>
      </c>
      <c r="Z22" s="38">
        <v>6841</v>
      </c>
      <c r="AA22" s="38">
        <v>7083</v>
      </c>
      <c r="AB22" s="13">
        <v>6781</v>
      </c>
      <c r="AC22" s="13">
        <v>6092</v>
      </c>
      <c r="AD22" s="13">
        <v>6114</v>
      </c>
      <c r="AE22" s="13">
        <v>6493</v>
      </c>
      <c r="AF22" s="13">
        <v>6844</v>
      </c>
      <c r="AG22" s="13">
        <v>5904</v>
      </c>
      <c r="AH22" s="16">
        <f t="shared" si="0"/>
        <v>6899.34375</v>
      </c>
    </row>
    <row r="23" spans="1:34" ht="22.5" customHeight="1" thickBot="1">
      <c r="A23" s="17" t="s">
        <v>21</v>
      </c>
      <c r="B23" s="18">
        <f>SUM(B3:B22)</f>
        <v>243667</v>
      </c>
      <c r="C23" s="19">
        <f aca="true" t="shared" si="1" ref="C23:M23">SUM(C3:C22)</f>
        <v>243124</v>
      </c>
      <c r="D23" s="19">
        <f t="shared" si="1"/>
        <v>249894</v>
      </c>
      <c r="E23" s="19">
        <f t="shared" si="1"/>
        <v>247459</v>
      </c>
      <c r="F23" s="19">
        <f t="shared" si="1"/>
        <v>244781</v>
      </c>
      <c r="G23" s="19">
        <f t="shared" si="1"/>
        <v>247037</v>
      </c>
      <c r="H23" s="19">
        <f t="shared" si="1"/>
        <v>248593</v>
      </c>
      <c r="I23" s="19">
        <f t="shared" si="1"/>
        <v>251639</v>
      </c>
      <c r="J23" s="20">
        <f t="shared" si="1"/>
        <v>252037</v>
      </c>
      <c r="K23" s="18">
        <f t="shared" si="1"/>
        <v>241798</v>
      </c>
      <c r="L23" s="19">
        <f t="shared" si="1"/>
        <v>237435</v>
      </c>
      <c r="M23" s="19">
        <f t="shared" si="1"/>
        <v>239789</v>
      </c>
      <c r="N23" s="21">
        <f>SUM(N3:N22)</f>
        <v>240849</v>
      </c>
      <c r="O23" s="21">
        <f>SUM(O3:O22)</f>
        <v>243441</v>
      </c>
      <c r="P23" s="21">
        <f>SUM(P3:P22)</f>
        <v>245513</v>
      </c>
      <c r="Q23" s="21">
        <f>SUM(Q3:Q22)</f>
        <v>244553</v>
      </c>
      <c r="R23" s="21">
        <f>SUM(R3:R22)</f>
        <v>246451</v>
      </c>
      <c r="S23" s="21">
        <f>SUM(S3:S22)</f>
        <v>245636</v>
      </c>
      <c r="T23" s="21">
        <f>SUM(T3:T22)</f>
        <v>246760</v>
      </c>
      <c r="U23" s="21">
        <f>SUM(U3:U22)</f>
        <v>249272</v>
      </c>
      <c r="V23" s="20">
        <f>SUM(V3:V22)</f>
        <v>252124</v>
      </c>
      <c r="W23" s="18">
        <f>SUM(W3:W22)</f>
        <v>245501</v>
      </c>
      <c r="X23" s="39">
        <f aca="true" t="shared" si="2" ref="X23:AG23">SUM(X3:X22)</f>
        <v>240459</v>
      </c>
      <c r="Y23" s="39">
        <f t="shared" si="2"/>
        <v>245325</v>
      </c>
      <c r="Z23" s="39">
        <f t="shared" si="2"/>
        <v>249464</v>
      </c>
      <c r="AA23" s="39">
        <f t="shared" si="2"/>
        <v>243441</v>
      </c>
      <c r="AB23" s="19">
        <f t="shared" si="2"/>
        <v>252373</v>
      </c>
      <c r="AC23" s="19">
        <f t="shared" si="2"/>
        <v>252357</v>
      </c>
      <c r="AD23" s="19">
        <f>SUM(AD3:AD22)</f>
        <v>256093</v>
      </c>
      <c r="AE23" s="19">
        <f>SUM(AE3:AE22)</f>
        <v>257900</v>
      </c>
      <c r="AF23" s="19">
        <f>SUM(AF3:AF22)</f>
        <v>263813</v>
      </c>
      <c r="AG23" s="19">
        <f t="shared" si="2"/>
        <v>256570</v>
      </c>
      <c r="AH23" s="22">
        <f>AVERAGE(B23:AG23)</f>
        <v>247660.875</v>
      </c>
    </row>
    <row r="25" spans="1:10" ht="15.75" customHeight="1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15.75" thickBot="1"/>
    <row r="27" spans="3:7" ht="15.75" thickBot="1">
      <c r="C27" s="40" t="s">
        <v>32</v>
      </c>
      <c r="D27" s="41"/>
      <c r="E27" s="41"/>
      <c r="F27" s="41"/>
      <c r="G27" s="42"/>
    </row>
    <row r="28" spans="3:7" ht="15.75" thickBot="1">
      <c r="C28" s="33" t="s">
        <v>3</v>
      </c>
      <c r="D28" s="34" t="s">
        <v>1</v>
      </c>
      <c r="E28" s="34" t="s">
        <v>8</v>
      </c>
      <c r="F28" s="34" t="s">
        <v>7</v>
      </c>
      <c r="G28" s="35" t="s">
        <v>6</v>
      </c>
    </row>
    <row r="29" spans="3:8" ht="16.5" thickBot="1">
      <c r="C29" s="23">
        <v>244553</v>
      </c>
      <c r="D29" s="24">
        <v>246451</v>
      </c>
      <c r="E29" s="24">
        <v>245636</v>
      </c>
      <c r="F29" s="24">
        <v>246760</v>
      </c>
      <c r="G29" s="24">
        <v>249272</v>
      </c>
      <c r="H29" s="25">
        <v>2013</v>
      </c>
    </row>
    <row r="30" spans="3:8" ht="16.5" thickBot="1">
      <c r="C30" s="27">
        <v>252357</v>
      </c>
      <c r="D30" s="28">
        <v>256093</v>
      </c>
      <c r="E30" s="28">
        <v>257900</v>
      </c>
      <c r="F30" s="28">
        <v>263813</v>
      </c>
      <c r="G30" s="28">
        <v>256570</v>
      </c>
      <c r="H30" s="25">
        <v>2014</v>
      </c>
    </row>
    <row r="31" spans="3:33" s="29" customFormat="1" ht="16.5" thickBot="1">
      <c r="C31" s="30">
        <f>C30-C29</f>
        <v>7804</v>
      </c>
      <c r="D31" s="31">
        <f>D30-D29</f>
        <v>9642</v>
      </c>
      <c r="E31" s="31">
        <f>E30-E29</f>
        <v>12264</v>
      </c>
      <c r="F31" s="31">
        <f>F30-F29</f>
        <v>17053</v>
      </c>
      <c r="G31" s="32">
        <f>G30-G29</f>
        <v>7298</v>
      </c>
      <c r="H31" s="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8:33" ht="15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</sheetData>
  <sheetProtection/>
  <mergeCells count="7">
    <mergeCell ref="C27:G27"/>
    <mergeCell ref="A1:A2"/>
    <mergeCell ref="B1:J1"/>
    <mergeCell ref="AH1:AH2"/>
    <mergeCell ref="A25:J25"/>
    <mergeCell ref="K1:V1"/>
    <mergeCell ref="W1:AG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2015-02-04T23:48:10Z</dcterms:modified>
  <cp:category/>
  <cp:version/>
  <cp:contentType/>
  <cp:contentStatus/>
</cp:coreProperties>
</file>