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<sst xmlns="http://schemas.openxmlformats.org/spreadsheetml/2006/main" count="52" uniqueCount="27">
  <si>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</si>
  <si>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</si>
  <si>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</si>
  <si>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</si>
  <si>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</si>
  <si>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</si>
  <si>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</si>
  <si>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</si>
  <si>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</si>
  <si>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</si>
  <si>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</si>
  <si>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</si>
  <si>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</si>
  <si>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</si>
  <si>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</si>
  <si>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</si>
  <si>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</si>
  <si>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</si>
  <si>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</si>
  <si>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</si>
  <si>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</si>
  <si>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</si>
  <si>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</si>
  <si>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</si>
  <si>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Salud, Diciembre de 2009 – Septiembre de 2014</t>
  </si>
  <si>
    <t>Piramide Poblacional Regimen Subsidiado Departamento de Nariño
Corte: Septiembre 2014</t>
  </si>
  <si>
    <t>Piramide Poblacional Regimen Contributivo Departamento de Nariño
Corte: Septiembre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</si>
</sst>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Septiembre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17885450"/>
        <c:axId val="26751323"/>
      </c:barChart>
      <c:catAx>
        <c:axId val="178854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Septiembre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9435316"/>
        <c:axId val="19373525"/>
      </c:barChart>
      <c:catAx>
        <c:axId val="39435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3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40736</v>
      </c>
      <c r="D4" s="4">
        <v>39387</v>
      </c>
      <c r="E4" s="4">
        <f>SUM(C4:D4)</f>
        <v>80123</v>
      </c>
      <c r="F4" s="5">
        <f aca="true" t="shared" si="0" ref="F4:F21">(C4*100/$E$21)*-1</f>
        <v>-3.6013957884109247</v>
      </c>
      <c r="G4" s="5">
        <f aca="true" t="shared" si="1" ref="G4:G21">D4*100/$E$21</f>
        <v>3.4821331480297792</v>
      </c>
      <c r="H4" s="1"/>
    </row>
    <row r="5" spans="2:8" ht="15">
      <c r="B5" s="3" t="s">
        <v>5</v>
      </c>
      <c r="C5" s="4">
        <v>54181</v>
      </c>
      <c r="D5" s="4">
        <v>51707</v>
      </c>
      <c r="E5" s="4">
        <f aca="true" t="shared" si="2" ref="E5:E21">SUM(C5:D5)</f>
        <v>105888</v>
      </c>
      <c r="F5" s="5">
        <f t="shared" si="0"/>
        <v>-4.79004382393687</v>
      </c>
      <c r="G5" s="5">
        <f t="shared" si="1"/>
        <v>4.571321976418001</v>
      </c>
      <c r="H5" s="1"/>
    </row>
    <row r="6" spans="2:8" ht="15">
      <c r="B6" s="3" t="s">
        <v>6</v>
      </c>
      <c r="C6" s="4">
        <v>63094</v>
      </c>
      <c r="D6" s="4">
        <v>60483</v>
      </c>
      <c r="E6" s="4">
        <f t="shared" si="2"/>
        <v>123577</v>
      </c>
      <c r="F6" s="5">
        <f t="shared" si="0"/>
        <v>-5.578025969020004</v>
      </c>
      <c r="G6" s="5">
        <f t="shared" si="1"/>
        <v>5.347192200276364</v>
      </c>
      <c r="H6" s="1"/>
    </row>
    <row r="7" spans="2:8" ht="15">
      <c r="B7" s="3" t="s">
        <v>7</v>
      </c>
      <c r="C7" s="4">
        <v>63784</v>
      </c>
      <c r="D7" s="4">
        <v>62658</v>
      </c>
      <c r="E7" s="4">
        <f t="shared" si="2"/>
        <v>126442</v>
      </c>
      <c r="F7" s="5">
        <f t="shared" si="0"/>
        <v>-5.639027616064475</v>
      </c>
      <c r="G7" s="5">
        <f t="shared" si="1"/>
        <v>5.539480000742628</v>
      </c>
      <c r="H7" s="1"/>
    </row>
    <row r="8" spans="2:8" ht="15">
      <c r="B8" s="3" t="s">
        <v>8</v>
      </c>
      <c r="C8" s="4">
        <v>51552</v>
      </c>
      <c r="D8" s="4">
        <v>55008</v>
      </c>
      <c r="E8" s="4">
        <f t="shared" si="2"/>
        <v>106560</v>
      </c>
      <c r="F8" s="5">
        <f t="shared" si="0"/>
        <v>-4.557618707879025</v>
      </c>
      <c r="G8" s="5">
        <f t="shared" si="1"/>
        <v>4.863157392206111</v>
      </c>
      <c r="H8" s="1"/>
    </row>
    <row r="9" spans="2:8" ht="15">
      <c r="B9" s="3" t="s">
        <v>9</v>
      </c>
      <c r="C9" s="4">
        <v>42592</v>
      </c>
      <c r="D9" s="4">
        <v>47001</v>
      </c>
      <c r="E9" s="4">
        <f t="shared" si="2"/>
        <v>89593</v>
      </c>
      <c r="F9" s="5">
        <f t="shared" si="0"/>
        <v>-3.7654813781421375</v>
      </c>
      <c r="G9" s="5">
        <f t="shared" si="1"/>
        <v>4.15527306193789</v>
      </c>
      <c r="H9" s="1"/>
    </row>
    <row r="10" spans="2:8" ht="15">
      <c r="B10" s="3" t="s">
        <v>10</v>
      </c>
      <c r="C10" s="4">
        <v>38913</v>
      </c>
      <c r="D10" s="4">
        <v>44077</v>
      </c>
      <c r="E10" s="4">
        <f t="shared" si="2"/>
        <v>82990</v>
      </c>
      <c r="F10" s="5">
        <f t="shared" si="0"/>
        <v>-3.4402276687557523</v>
      </c>
      <c r="G10" s="5">
        <f t="shared" si="1"/>
        <v>3.896767531563932</v>
      </c>
      <c r="H10" s="1"/>
    </row>
    <row r="11" spans="2:8" ht="15">
      <c r="B11" s="3" t="s">
        <v>11</v>
      </c>
      <c r="C11" s="4">
        <v>33312</v>
      </c>
      <c r="D11" s="4">
        <v>38130</v>
      </c>
      <c r="E11" s="4">
        <f t="shared" si="2"/>
        <v>71442</v>
      </c>
      <c r="F11" s="5">
        <f t="shared" si="0"/>
        <v>-2.9450534294860744</v>
      </c>
      <c r="G11" s="5">
        <f t="shared" si="1"/>
        <v>3.3710040605878966</v>
      </c>
      <c r="H11" s="1"/>
    </row>
    <row r="12" spans="2:8" ht="15">
      <c r="B12" s="3" t="s">
        <v>12</v>
      </c>
      <c r="C12" s="4">
        <v>29852</v>
      </c>
      <c r="D12" s="4">
        <v>34451</v>
      </c>
      <c r="E12" s="4">
        <f t="shared" si="2"/>
        <v>64303</v>
      </c>
      <c r="F12" s="5">
        <f t="shared" si="0"/>
        <v>-2.639161112422499</v>
      </c>
      <c r="G12" s="5">
        <f t="shared" si="1"/>
        <v>3.0457503512015114</v>
      </c>
      <c r="H12" s="1"/>
    </row>
    <row r="13" spans="2:8" ht="15">
      <c r="B13" s="3" t="s">
        <v>13</v>
      </c>
      <c r="C13" s="4">
        <v>27485</v>
      </c>
      <c r="D13" s="4">
        <v>31203</v>
      </c>
      <c r="E13" s="4">
        <f t="shared" si="2"/>
        <v>58688</v>
      </c>
      <c r="F13" s="5">
        <f t="shared" si="0"/>
        <v>-2.4298989406047298</v>
      </c>
      <c r="G13" s="5">
        <f t="shared" si="1"/>
        <v>2.7586005691718896</v>
      </c>
      <c r="H13" s="1"/>
    </row>
    <row r="14" spans="2:8" ht="15">
      <c r="B14" s="3" t="s">
        <v>14</v>
      </c>
      <c r="C14" s="4">
        <v>23806</v>
      </c>
      <c r="D14" s="4">
        <v>26630</v>
      </c>
      <c r="E14" s="4">
        <f t="shared" si="2"/>
        <v>50436</v>
      </c>
      <c r="F14" s="5">
        <f t="shared" si="0"/>
        <v>-2.104645231218344</v>
      </c>
      <c r="G14" s="5">
        <f t="shared" si="1"/>
        <v>2.35430994318006</v>
      </c>
      <c r="H14" s="1"/>
    </row>
    <row r="15" spans="2:8" ht="15">
      <c r="B15" s="3" t="s">
        <v>15</v>
      </c>
      <c r="C15" s="4">
        <v>18710</v>
      </c>
      <c r="D15" s="4">
        <v>20902</v>
      </c>
      <c r="E15" s="4">
        <f t="shared" si="2"/>
        <v>39612</v>
      </c>
      <c r="F15" s="5">
        <f t="shared" si="0"/>
        <v>-1.6541171249304891</v>
      </c>
      <c r="G15" s="5">
        <f t="shared" si="1"/>
        <v>1.847907864526835</v>
      </c>
      <c r="H15" s="1"/>
    </row>
    <row r="16" spans="2:8" ht="15">
      <c r="B16" s="3" t="s">
        <v>16</v>
      </c>
      <c r="C16" s="4">
        <v>16711</v>
      </c>
      <c r="D16" s="4">
        <v>17811</v>
      </c>
      <c r="E16" s="4">
        <f t="shared" si="2"/>
        <v>34522</v>
      </c>
      <c r="F16" s="5">
        <f t="shared" si="0"/>
        <v>-1.4773891648697703</v>
      </c>
      <c r="G16" s="5">
        <f t="shared" si="1"/>
        <v>1.574638167404433</v>
      </c>
      <c r="H16" s="1"/>
    </row>
    <row r="17" spans="2:8" ht="15">
      <c r="B17" s="3" t="s">
        <v>17</v>
      </c>
      <c r="C17" s="4">
        <v>13973</v>
      </c>
      <c r="D17" s="4">
        <v>14886</v>
      </c>
      <c r="E17" s="4">
        <f t="shared" si="2"/>
        <v>28859</v>
      </c>
      <c r="F17" s="5">
        <f t="shared" si="0"/>
        <v>-1.2353275567425828</v>
      </c>
      <c r="G17" s="5">
        <f t="shared" si="1"/>
        <v>1.3160442288463527</v>
      </c>
      <c r="H17" s="1"/>
    </row>
    <row r="18" spans="2:8" ht="15">
      <c r="B18" s="3" t="s">
        <v>18</v>
      </c>
      <c r="C18" s="4">
        <v>11330</v>
      </c>
      <c r="D18" s="4">
        <v>12876</v>
      </c>
      <c r="E18" s="4">
        <f t="shared" si="2"/>
        <v>24206</v>
      </c>
      <c r="F18" s="5">
        <f t="shared" si="0"/>
        <v>-1.0016647261070253</v>
      </c>
      <c r="G18" s="5">
        <f t="shared" si="1"/>
        <v>1.1383437787602875</v>
      </c>
      <c r="H18" s="1"/>
    </row>
    <row r="19" spans="2:8" ht="15">
      <c r="B19" s="3" t="s">
        <v>19</v>
      </c>
      <c r="C19" s="4">
        <v>8659</v>
      </c>
      <c r="D19" s="4">
        <v>10398</v>
      </c>
      <c r="E19" s="4">
        <f t="shared" si="2"/>
        <v>19057</v>
      </c>
      <c r="F19" s="5">
        <f t="shared" si="0"/>
        <v>-0.7655264663160398</v>
      </c>
      <c r="G19" s="5">
        <f t="shared" si="1"/>
        <v>0.9192682985049292</v>
      </c>
      <c r="H19" s="1"/>
    </row>
    <row r="20" spans="2:8" ht="15">
      <c r="B20" s="3" t="s">
        <v>20</v>
      </c>
      <c r="C20" s="4">
        <v>10685</v>
      </c>
      <c r="D20" s="4">
        <v>14134</v>
      </c>
      <c r="E20" s="4">
        <f t="shared" si="2"/>
        <v>24819</v>
      </c>
      <c r="F20" s="5">
        <f t="shared" si="0"/>
        <v>-0.9446414473480639</v>
      </c>
      <c r="G20" s="5">
        <f t="shared" si="1"/>
        <v>1.2495612743862925</v>
      </c>
      <c r="H20" s="1"/>
    </row>
    <row r="21" spans="2:8" ht="15">
      <c r="B21" s="6" t="s">
        <v>21</v>
      </c>
      <c r="C21" s="7">
        <f>SUM(C4:C20)</f>
        <v>549375</v>
      </c>
      <c r="D21" s="7">
        <f>SUM(D4:D20)</f>
        <v>581742</v>
      </c>
      <c r="E21" s="7">
        <f t="shared" si="2"/>
        <v>1131117</v>
      </c>
      <c r="F21" s="8">
        <f t="shared" si="0"/>
        <v>-48.569246152254806</v>
      </c>
      <c r="G21" s="8">
        <f t="shared" si="1"/>
        <v>51.430753847745194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5910</v>
      </c>
      <c r="D4" s="4">
        <v>5583</v>
      </c>
      <c r="E4" s="4">
        <f>SUM(C4:D4)</f>
        <v>11493</v>
      </c>
      <c r="F4" s="5">
        <f aca="true" t="shared" si="0" ref="F4:F21">(C4*100/$E$21)*-1</f>
        <v>-2.2915858860023266</v>
      </c>
      <c r="G4" s="5">
        <f aca="true" t="shared" si="1" ref="G4:G21">D4*100/$E$21</f>
        <v>2.1647925552539746</v>
      </c>
      <c r="H4" s="1"/>
    </row>
    <row r="5" spans="2:8" ht="15">
      <c r="B5" s="3" t="s">
        <v>5</v>
      </c>
      <c r="C5" s="4">
        <v>7277</v>
      </c>
      <c r="D5" s="4">
        <v>7039</v>
      </c>
      <c r="E5" s="4">
        <f aca="true" t="shared" si="2" ref="E5:E21">SUM(C5:D5)</f>
        <v>14316</v>
      </c>
      <c r="F5" s="5">
        <f t="shared" si="0"/>
        <v>-2.8216362931368746</v>
      </c>
      <c r="G5" s="5">
        <f t="shared" si="1"/>
        <v>2.729352462194649</v>
      </c>
      <c r="H5" s="1"/>
    </row>
    <row r="6" spans="2:8" ht="15">
      <c r="B6" s="3" t="s">
        <v>6</v>
      </c>
      <c r="C6" s="4">
        <v>8596</v>
      </c>
      <c r="D6" s="4">
        <v>8318</v>
      </c>
      <c r="E6" s="4">
        <f t="shared" si="2"/>
        <v>16914</v>
      </c>
      <c r="F6" s="5">
        <f t="shared" si="0"/>
        <v>-3.333074835207445</v>
      </c>
      <c r="G6" s="5">
        <f t="shared" si="1"/>
        <v>3.225281116711904</v>
      </c>
      <c r="H6" s="1"/>
    </row>
    <row r="7" spans="2:8" ht="15">
      <c r="B7" s="3" t="s">
        <v>7</v>
      </c>
      <c r="C7" s="4">
        <v>9465</v>
      </c>
      <c r="D7" s="4">
        <v>8882</v>
      </c>
      <c r="E7" s="4">
        <f t="shared" si="2"/>
        <v>18347</v>
      </c>
      <c r="F7" s="5">
        <f t="shared" si="0"/>
        <v>-3.6700271423032182</v>
      </c>
      <c r="G7" s="5">
        <f t="shared" si="1"/>
        <v>3.443970531213649</v>
      </c>
      <c r="H7" s="1"/>
    </row>
    <row r="8" spans="2:8" ht="15">
      <c r="B8" s="3" t="s">
        <v>8</v>
      </c>
      <c r="C8" s="4">
        <v>10364</v>
      </c>
      <c r="D8" s="4">
        <v>9482</v>
      </c>
      <c r="E8" s="4">
        <f t="shared" si="2"/>
        <v>19846</v>
      </c>
      <c r="F8" s="5">
        <f t="shared" si="0"/>
        <v>-4.018611865063979</v>
      </c>
      <c r="G8" s="5">
        <f t="shared" si="1"/>
        <v>3.6766188445133774</v>
      </c>
      <c r="H8" s="1"/>
    </row>
    <row r="9" spans="2:8" ht="15">
      <c r="B9" s="3" t="s">
        <v>9</v>
      </c>
      <c r="C9" s="4">
        <v>11750</v>
      </c>
      <c r="D9" s="4">
        <v>11517</v>
      </c>
      <c r="E9" s="4">
        <f t="shared" si="2"/>
        <v>23267</v>
      </c>
      <c r="F9" s="5">
        <f t="shared" si="0"/>
        <v>-4.556029468786352</v>
      </c>
      <c r="G9" s="5">
        <f t="shared" si="1"/>
        <v>4.46568437378829</v>
      </c>
      <c r="H9" s="1"/>
    </row>
    <row r="10" spans="2:8" ht="15">
      <c r="B10" s="3" t="s">
        <v>10</v>
      </c>
      <c r="C10" s="4">
        <v>12857</v>
      </c>
      <c r="D10" s="4">
        <v>12838</v>
      </c>
      <c r="E10" s="4">
        <f t="shared" si="2"/>
        <v>25695</v>
      </c>
      <c r="F10" s="5">
        <f t="shared" si="0"/>
        <v>-4.985265606824351</v>
      </c>
      <c r="G10" s="5">
        <f t="shared" si="1"/>
        <v>4.977898410236525</v>
      </c>
      <c r="H10" s="1"/>
    </row>
    <row r="11" spans="2:8" ht="15">
      <c r="B11" s="3" t="s">
        <v>11</v>
      </c>
      <c r="C11" s="4">
        <v>11641</v>
      </c>
      <c r="D11" s="4">
        <v>11799</v>
      </c>
      <c r="E11" s="4">
        <f t="shared" si="2"/>
        <v>23440</v>
      </c>
      <c r="F11" s="5">
        <f t="shared" si="0"/>
        <v>-4.5137650252035675</v>
      </c>
      <c r="G11" s="5">
        <f t="shared" si="1"/>
        <v>4.575029081039163</v>
      </c>
      <c r="H11" s="1"/>
    </row>
    <row r="12" spans="2:8" ht="15">
      <c r="B12" s="3" t="s">
        <v>12</v>
      </c>
      <c r="C12" s="4">
        <v>10161</v>
      </c>
      <c r="D12" s="4">
        <v>10303</v>
      </c>
      <c r="E12" s="4">
        <f t="shared" si="2"/>
        <v>20464</v>
      </c>
      <c r="F12" s="5">
        <f t="shared" si="0"/>
        <v>-3.9398991857309036</v>
      </c>
      <c r="G12" s="5">
        <f t="shared" si="1"/>
        <v>3.9949592865451726</v>
      </c>
      <c r="H12" s="1"/>
    </row>
    <row r="13" spans="2:8" ht="15">
      <c r="B13" s="3" t="s">
        <v>13</v>
      </c>
      <c r="C13" s="4">
        <v>9249</v>
      </c>
      <c r="D13" s="4">
        <v>9846</v>
      </c>
      <c r="E13" s="4">
        <f t="shared" si="2"/>
        <v>19095</v>
      </c>
      <c r="F13" s="5">
        <f t="shared" si="0"/>
        <v>-3.586273749515316</v>
      </c>
      <c r="G13" s="5">
        <f t="shared" si="1"/>
        <v>3.817758821248546</v>
      </c>
      <c r="H13" s="1"/>
    </row>
    <row r="14" spans="2:8" ht="15">
      <c r="B14" s="3" t="s">
        <v>14</v>
      </c>
      <c r="C14" s="4">
        <v>7693</v>
      </c>
      <c r="D14" s="4">
        <v>8544</v>
      </c>
      <c r="E14" s="4">
        <f t="shared" si="2"/>
        <v>16237</v>
      </c>
      <c r="F14" s="5">
        <f t="shared" si="0"/>
        <v>-2.982939123691353</v>
      </c>
      <c r="G14" s="5">
        <f t="shared" si="1"/>
        <v>3.312911981388135</v>
      </c>
      <c r="H14" s="1"/>
    </row>
    <row r="15" spans="2:8" ht="15">
      <c r="B15" s="3" t="s">
        <v>15</v>
      </c>
      <c r="C15" s="4">
        <v>5982</v>
      </c>
      <c r="D15" s="4">
        <v>6966</v>
      </c>
      <c r="E15" s="4">
        <f t="shared" si="2"/>
        <v>12948</v>
      </c>
      <c r="F15" s="5">
        <f t="shared" si="0"/>
        <v>-2.319503683598294</v>
      </c>
      <c r="G15" s="5">
        <f t="shared" si="1"/>
        <v>2.701046917409849</v>
      </c>
      <c r="H15" s="1"/>
    </row>
    <row r="16" spans="2:8" ht="15">
      <c r="B16" s="3" t="s">
        <v>16</v>
      </c>
      <c r="C16" s="4">
        <v>4908</v>
      </c>
      <c r="D16" s="4">
        <v>5848</v>
      </c>
      <c r="E16" s="4">
        <f t="shared" si="2"/>
        <v>10756</v>
      </c>
      <c r="F16" s="5">
        <f t="shared" si="0"/>
        <v>-1.9030632027917798</v>
      </c>
      <c r="G16" s="5">
        <f t="shared" si="1"/>
        <v>2.2675455602946877</v>
      </c>
      <c r="H16" s="1"/>
    </row>
    <row r="17" spans="2:8" ht="15">
      <c r="B17" s="3" t="s">
        <v>17</v>
      </c>
      <c r="C17" s="4">
        <v>3819</v>
      </c>
      <c r="D17" s="4">
        <v>4434</v>
      </c>
      <c r="E17" s="4">
        <f t="shared" si="2"/>
        <v>8253</v>
      </c>
      <c r="F17" s="5">
        <f t="shared" si="0"/>
        <v>-1.4808065141527724</v>
      </c>
      <c r="G17" s="5">
        <f t="shared" si="1"/>
        <v>1.7192710352849943</v>
      </c>
      <c r="H17" s="1"/>
    </row>
    <row r="18" spans="2:8" ht="15">
      <c r="B18" s="3" t="s">
        <v>18</v>
      </c>
      <c r="C18" s="4">
        <v>2954</v>
      </c>
      <c r="D18" s="4">
        <v>3398</v>
      </c>
      <c r="E18" s="4">
        <f t="shared" si="2"/>
        <v>6352</v>
      </c>
      <c r="F18" s="5">
        <f t="shared" si="0"/>
        <v>-1.1454051958123304</v>
      </c>
      <c r="G18" s="5">
        <f t="shared" si="1"/>
        <v>1.3175649476541296</v>
      </c>
      <c r="H18" s="1"/>
    </row>
    <row r="19" spans="2:8" ht="15">
      <c r="B19" s="3" t="s">
        <v>19</v>
      </c>
      <c r="C19" s="4">
        <v>2079</v>
      </c>
      <c r="D19" s="4">
        <v>2647</v>
      </c>
      <c r="E19" s="4">
        <f t="shared" si="2"/>
        <v>4726</v>
      </c>
      <c r="F19" s="5">
        <f t="shared" si="0"/>
        <v>-0.8061264055835595</v>
      </c>
      <c r="G19" s="5">
        <f t="shared" si="1"/>
        <v>1.026366808840636</v>
      </c>
      <c r="H19" s="1"/>
    </row>
    <row r="20" spans="2:8" ht="15">
      <c r="B20" s="3" t="s">
        <v>20</v>
      </c>
      <c r="C20" s="4">
        <v>2416</v>
      </c>
      <c r="D20" s="4">
        <v>3335</v>
      </c>
      <c r="E20" s="4">
        <f t="shared" si="2"/>
        <v>5751</v>
      </c>
      <c r="F20" s="5">
        <f t="shared" si="0"/>
        <v>-0.9367972082202404</v>
      </c>
      <c r="G20" s="5">
        <f t="shared" si="1"/>
        <v>1.293136874757658</v>
      </c>
      <c r="H20" s="1"/>
    </row>
    <row r="21" spans="2:8" ht="15">
      <c r="B21" s="6" t="s">
        <v>21</v>
      </c>
      <c r="C21" s="7">
        <f>SUM(C4:C20)</f>
        <v>127121</v>
      </c>
      <c r="D21" s="7">
        <f>SUM(D4:D20)</f>
        <v>130779</v>
      </c>
      <c r="E21" s="7">
        <f t="shared" si="2"/>
        <v>257900</v>
      </c>
      <c r="F21" s="8">
        <f t="shared" si="0"/>
        <v>-49.29081039162466</v>
      </c>
      <c r="G21" s="8">
        <f t="shared" si="1"/>
        <v>50.70918960837534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2014-10-28T20:36:27Z</dcterms:modified>
  <cp:category/>
  <cp:version/>
  <cp:contentType/>
  <cp:contentStatus/>
</cp:coreProperties>
</file>