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5360" windowHeight="8740" tabRatio="705" firstSheet="2" activeTab="5"/>
  </bookViews>
  <sheets>
    <sheet name="Preguntas estratégicas" sheetId="1" r:id="rId1"/>
    <sheet name="INSTRUMENTOS DE EVALUACIÓN RCC" sheetId="2" r:id="rId2"/>
    <sheet name="LEY DE TRANSPARENCIA" sheetId="3" r:id="rId3"/>
    <sheet name="PLAN ANTICORRUPCION" sheetId="4" r:id="rId4"/>
    <sheet name="MAPA RIESGOS CORRUPCION" sheetId="5" r:id="rId5"/>
    <sheet name="SERVICIO AL CIUDADANO" sheetId="6" r:id="rId6"/>
    <sheet name="Hoja1" sheetId="7" r:id="rId7"/>
  </sheets>
  <definedNames>
    <definedName name="_xlnm.Print_Area" localSheetId="1">'INSTRUMENTOS DE EVALUACIÓN RCC'!$A$1:$F$49</definedName>
  </definedNames>
  <calcPr fullCalcOnLoad="1"/>
</workbook>
</file>

<file path=xl/sharedStrings.xml><?xml version="1.0" encoding="utf-8"?>
<sst xmlns="http://schemas.openxmlformats.org/spreadsheetml/2006/main" count="360" uniqueCount="218">
  <si>
    <t>Subtotal (sumatoria de calificación por criterio)</t>
  </si>
  <si>
    <t>COMPONENTE 3:  INCENTIVOS Y RETROALIMENTACIÓN A LA GESTIÓN EN LA RENDICIÓN DE CUENTAS</t>
  </si>
  <si>
    <t> Dimensión
2.2 Mecanismos de diálogo en la rendición de cuentas</t>
  </si>
  <si>
    <t xml:space="preserve">Dimensión
3.1 Receptividad   de recomendaciones de  incentivos  </t>
  </si>
  <si>
    <t>MUNICIPIO O DEPARTAMENTO</t>
  </si>
  <si>
    <t>DEPARTAMENTO (cuando aplique)</t>
  </si>
  <si>
    <r>
      <rPr>
        <b/>
        <sz val="11"/>
        <color indexed="8"/>
        <rFont val="Calibri"/>
        <family val="2"/>
      </rPr>
      <t xml:space="preserve">Objetivo:
</t>
    </r>
    <r>
      <rPr>
        <sz val="11"/>
        <color theme="1"/>
        <rFont val="Calibri"/>
        <family val="2"/>
      </rPr>
      <t xml:space="preserve">
Ubicar el nivel de avance institucional del proceso de rendición de cuentas, a través de una lista de chequeo de entrega de documentos e informes que describen lo realizado en rendición de cuentas y promoción de la participación ciudadana en el periodo 2012 y 2015.
</t>
    </r>
  </si>
  <si>
    <t xml:space="preserve">Dimensión
1.1 Nivel de difusión  y facilidad de la información para la rendición de cuentas a la ciudadanía
</t>
  </si>
  <si>
    <t>COMPONENTE 1: INFORMACIÓN PARA LA RENDICIÓN DE CUENTAS
(Se refiere a las acciones realizadas por la entidad para informar a la ciudadanía sobre los avances y resultados de la gestión anual)</t>
  </si>
  <si>
    <t xml:space="preserve">SI </t>
  </si>
  <si>
    <t>NO</t>
  </si>
  <si>
    <t>Informe de rendición de cuentas  a la ciudadanía vigencia 2012</t>
  </si>
  <si>
    <t>Informe de rendición de cuentas  a la ciudadanía vigencia 2013</t>
  </si>
  <si>
    <t>Informe de rendición de cuentas  a la ciudadanía vigencia 2014</t>
  </si>
  <si>
    <t>Informe de rendición de cuentas  a la ciudadanía vigencia 2015</t>
  </si>
  <si>
    <t>Dimensión 
2.1 Movilización para la participación ciudadana</t>
  </si>
  <si>
    <t>LISTA DE CHEQUEO INFORMACIÓN</t>
  </si>
  <si>
    <t>LISTA DEL CHEQUEO SOBRE EL ESTADO  DEL PROCESO DE  RENDICIÓN DE CUENTAS  2015</t>
  </si>
  <si>
    <t>Documento con la clasificación de quejas o reclamos frecuentes relacionadas con la atención de derechos, en 2015.</t>
  </si>
  <si>
    <t>Lista de asistencia a capacitación a la ciudadanía para participar en la rendición de cuentas, en 2015.</t>
  </si>
  <si>
    <t>Base de datos de organizaciones sociales, veedurías ciudadanas, y líderes sociales y otros grupos de interés para convocar a los eventos de rendición de cuentas, en 2015.</t>
  </si>
  <si>
    <t>Informe de consulta realizada a la ciudadanía sobre los temas de interés para realizar la rendición de cuentas, en 2015.</t>
  </si>
  <si>
    <t>Canales utilizados de Interacción en línea a través de mecanismos como: chat, foros, blogs, redes sociales para el intercambio de opiniones sobre el informe de gestión.</t>
  </si>
  <si>
    <t>INDIQUE EL SITIO EN EL CUAL SE ENCUENTRA LA INFORMACIÓN EN MEDIO MAGNÉTICO O FÍSICO.</t>
  </si>
  <si>
    <t>Evidencias de acciones de divulgación del cumplimiento del plan de mejoramiento (cartelera, perifoneo, diapositivas, videos, boletines, afiches, etc).</t>
  </si>
  <si>
    <t xml:space="preserve">Informe de Evaluación del proceso de rendición de cuentas </t>
  </si>
  <si>
    <t>LISTA DEL CHEQUEO SOBRE EL ESTADO  DEL PROCESO DE IMPLEMENTACIÓN DE LA POLÍTICA DE ACCESO A LA INFORMACIÓN PÚBLICA</t>
  </si>
  <si>
    <r>
      <rPr>
        <b/>
        <sz val="11"/>
        <color indexed="8"/>
        <rFont val="Calibri"/>
        <family val="2"/>
      </rPr>
      <t xml:space="preserve">Objetivo:
</t>
    </r>
    <r>
      <rPr>
        <sz val="11"/>
        <color theme="1"/>
        <rFont val="Calibri"/>
        <family val="2"/>
      </rPr>
      <t xml:space="preserve">
Ubicar el nivel de avance institucional del proceso de implementación de la política de acceso a la información pública, a través de una lista de chequeo de acciones tomadas por la entidad y que están relacionadas con el cumplimiento de las disposiciones contenidas en la Ley 1712 de 2014 y el Decreto 1081 de 2015. </t>
    </r>
  </si>
  <si>
    <r>
      <rPr>
        <b/>
        <sz val="11"/>
        <color indexed="8"/>
        <rFont val="Calibri"/>
        <family val="2"/>
      </rPr>
      <t xml:space="preserve">Instrucciones:
</t>
    </r>
    <r>
      <rPr>
        <sz val="11"/>
        <color theme="1"/>
        <rFont val="Calibri"/>
        <family val="2"/>
      </rPr>
      <t xml:space="preserve">1. Relacionar los documentos e informes (si aplica) que se entregan en forma física, magnética y con enlaces electrónicos relacionados con el proceso de implementación de la política de acceso a la información pública. </t>
    </r>
    <r>
      <rPr>
        <b/>
        <sz val="11"/>
        <color indexed="8"/>
        <rFont val="Calibri"/>
        <family val="2"/>
      </rPr>
      <t xml:space="preserve">
</t>
    </r>
    <r>
      <rPr>
        <sz val="11"/>
        <color theme="1"/>
        <rFont val="Calibri"/>
        <family val="2"/>
      </rPr>
      <t>2. Para diligenciar por favor marcar en la casilla sobre si o no si se la acción en cuestión está implementa, así como el lugar fisico y magnético en el cual está disponible (si aplica) dicha información sobre la acción. Debe marcarse 1 si si la acción se encuentra implementada y 0 si no se ha implementado aún.</t>
    </r>
  </si>
  <si>
    <t>COMPONENTE 1: TRANSPARENCIA ACTIVA
(Relacionada con la publicación y divulgación de información pública por parte de la entidad de manera proactiva)</t>
  </si>
  <si>
    <t>Dimensiones</t>
  </si>
  <si>
    <t>Publicación de información mínima obligatoria sobre la estructura de la entidad de acuerdo a lo establecido en el artículo 9 de la Ley 1712 de 2014.</t>
  </si>
  <si>
    <t>Publicación de información mínima obligatoria sobre los procedimientos, servicios y funcionamiento de la entidad de acuerdo a lo establecido en el artículo 11 de la Ley 1712 de 2014.</t>
  </si>
  <si>
    <t>Publicación de información de directorio de servidores públicos, empleados y contratistas en el SIGEP de acuerdo a lo establecido en el artículo 2.1.1.2.1.5 del Decreto 1081 de 2015</t>
  </si>
  <si>
    <t>Publicación de la información contractual en el SECOP de acuerdo a lo establecido en el artículo 2.1.1.2.1.7 del Decreto 1081 de 2015.</t>
  </si>
  <si>
    <t>COMPONENTE 2: TRANSPARENCIA PASIVA
(Relacionada con la gestión de solicitudes de acceso a información pública)</t>
  </si>
  <si>
    <t xml:space="preserve">La entidad promueve la atención constante y prioritaria de solicitudes para el reconocimiento de derechos </t>
  </si>
  <si>
    <t>La entidad implementa y documenta los procedimientos de atención al ciudadano</t>
  </si>
  <si>
    <t>COMPONENTE 3:  MANEJO DE INFORMACIÓN CLASIFICADA Y RESERVADA</t>
  </si>
  <si>
    <t>La entidad elabora el índice de información clasificada y reservada del que habla el artículo 20 de la Ley 1712 de 2014</t>
  </si>
  <si>
    <t>COMPONENTE 4: INSTITUCIONALIZACIÓN DE LA POLÍTICA DE ACCESO A LA INFORMACIÓN PÚBLICA</t>
  </si>
  <si>
    <t>La entidad capacita a sus funcionarios sobre temas relacionados con el acceso a la información pública</t>
  </si>
  <si>
    <t>La entidad identifica a los ciudadanos que hablan lenguas diferentes al español</t>
  </si>
  <si>
    <t>La entidad brinda atención especial a población vulnerable para el acceso a información pública</t>
  </si>
  <si>
    <t>La entidad promueve el uso de formatos alternativos que permitan la consulta por parte de grupos étnicos y personas en situación de discapacidad</t>
  </si>
  <si>
    <t>La entidad elabora, aprueba e implementa el Registro de Activos de la Información del que habla el artículo 13 de la Ley 1712 de 2014.</t>
  </si>
  <si>
    <t>La entidad elabora, aprueba e implementa el Esquema de Publicación del que habla el artículo 12 de la Ley 1712 de 2014.</t>
  </si>
  <si>
    <t>La entidad elabora, aprueba e implementa el Índice de Información Clasificada y Reservada del que habla el artículo 20 de la Ley 1712 de 2014.</t>
  </si>
  <si>
    <t>La entidad elabora el informe de solicitudes de acceso a la información pública del que habla el literal h) del artículo 11 de la Ley 1712 de 2014 y el artículo 2.1.1.6.2 del Decreto 1081 de 2015.</t>
  </si>
  <si>
    <t xml:space="preserve">La entidad implementa un sistema de información para el registro ordenado y la gestión de solicitudes, peticiones, quejas, reclamos y denuncias. </t>
  </si>
  <si>
    <t>La entidad atiende oportunamente las solicitudes de acceso a la información pública de acuerdo a lo establecido en la Ley 1755 de 2015. (10 días)</t>
  </si>
  <si>
    <t>LISTA DEL CHEQUEO SOBRE EL ESTADO  DEL PLAN ANTICORRUPCIÓN Y DE ATENCIÓN AL CIUDADANO</t>
  </si>
  <si>
    <r>
      <rPr>
        <b/>
        <sz val="11"/>
        <color indexed="8"/>
        <rFont val="Calibri"/>
        <family val="2"/>
      </rPr>
      <t xml:space="preserve">Objetivo:
</t>
    </r>
    <r>
      <rPr>
        <sz val="11"/>
        <color theme="1"/>
        <rFont val="Calibri"/>
        <family val="2"/>
      </rPr>
      <t xml:space="preserve">
Ubicar el nivel de avance institucional de la estretagia de lucha contra la corrupción con sus 4 componentes, a través de una lista de chequeo de entrega de documentos e informes que describen lo realizado en el Plan Anticorrupción y de Atención al Ciudadano durante el periodo 2012 y 2015.
</t>
    </r>
  </si>
  <si>
    <r>
      <rPr>
        <b/>
        <sz val="11"/>
        <color indexed="8"/>
        <rFont val="Calibri"/>
        <family val="2"/>
      </rPr>
      <t xml:space="preserve">Instrucciones:
</t>
    </r>
    <r>
      <rPr>
        <sz val="11"/>
        <color theme="1"/>
        <rFont val="Calibri"/>
        <family val="2"/>
      </rPr>
      <t>1. Relacionar los documentos e informes que se entregan en forma física, magnética y con enlaces electrónicos sobre el Plan Anticorrupción y de Atención al Ciudadano.</t>
    </r>
    <r>
      <rPr>
        <b/>
        <sz val="11"/>
        <color indexed="8"/>
        <rFont val="Calibri"/>
        <family val="2"/>
      </rPr>
      <t xml:space="preserve">
</t>
    </r>
    <r>
      <rPr>
        <sz val="11"/>
        <color theme="1"/>
        <rFont val="Calibri"/>
        <family val="2"/>
      </rPr>
      <t>2. Para diligenciar por favor marcar en la casilla sobre si o no se cuenta con los documentos y se entrega al mandatario electo, así como el lugar fisico y magnético en el cua está disponible dicha información. Debe marcarse 1 si si se entrega el documento y 0 si no se entrega (NOTA: Sólo se debe reportar si efectivamente se hace entrega del documento al nuevo mandatario)</t>
    </r>
  </si>
  <si>
    <t xml:space="preserve">En el Plan Anticorrupción y de Atención al Ciudadano de la vigencia 2015, se incluyó el Mapa de Riesgos de Corrupción. </t>
  </si>
  <si>
    <t xml:space="preserve">En el Plan Anticorrupción y de Atención al Ciudadano de la vigencia 2015, se incluyó la Estrategia Anti trámites. </t>
  </si>
  <si>
    <t>En el Plan Anticorrupción y de Atención al Ciudadano de la vigencia 2015, se incluyeron los mecanismos para mejorar la atención al ciudadano.</t>
  </si>
  <si>
    <t xml:space="preserve">TOTAL </t>
  </si>
  <si>
    <t xml:space="preserve">COMPONENTE 2  SOCIALIZACIÓN DEL PLAN ANTICORRUPCIÓN Y DE ATENCIÓN AL CIUDADANO </t>
  </si>
  <si>
    <t>COMPONENTE 3: SEGUIMIENTO DEL PLAN ANTICORRUPCIÓN Y DE ATENCIÓN AL CIUDADANO</t>
  </si>
  <si>
    <t>Dimensión
3. Seguimiento y control adelantado por la Oficina de Control Interno, o quien haga sus veces</t>
  </si>
  <si>
    <t>LISTA DEL CHEQUEO SOBRE EL ESTADO  DEL MAPA DE RIESGOS DE CORRUPCIÓN</t>
  </si>
  <si>
    <r>
      <rPr>
        <b/>
        <sz val="11"/>
        <color indexed="8"/>
        <rFont val="Calibri"/>
        <family val="2"/>
      </rPr>
      <t xml:space="preserve">Objetivo:
</t>
    </r>
    <r>
      <rPr>
        <sz val="11"/>
        <color theme="1"/>
        <rFont val="Calibri"/>
        <family val="2"/>
      </rPr>
      <t xml:space="preserve">
Ubicar el nivel de avance institucional de la estretagia de lucha contra la corrupción en el  componente del  Mapa de Riesgps de Corrupción, a través de una lista de chequeo de entrega de documentos e informes que describen lo realizado del Mapa de Riesgos de Corrupción durante el periodo 2012 y 2015.
</t>
    </r>
  </si>
  <si>
    <r>
      <rPr>
        <b/>
        <sz val="11"/>
        <color indexed="8"/>
        <rFont val="Calibri"/>
        <family val="2"/>
      </rPr>
      <t xml:space="preserve">Instrucciones:
</t>
    </r>
    <r>
      <rPr>
        <sz val="11"/>
        <color theme="1"/>
        <rFont val="Calibri"/>
        <family val="2"/>
      </rPr>
      <t>1. Relacionar los documentos e informes que se entregan en forma física, magnética y con enlaces electrónicos sobre el Mapa de Riesgos de Corrupción.</t>
    </r>
    <r>
      <rPr>
        <b/>
        <sz val="11"/>
        <color indexed="8"/>
        <rFont val="Calibri"/>
        <family val="2"/>
      </rPr>
      <t xml:space="preserve">
</t>
    </r>
    <r>
      <rPr>
        <sz val="11"/>
        <color theme="1"/>
        <rFont val="Calibri"/>
        <family val="2"/>
      </rPr>
      <t>2. Para diligenciar por favor marcar en la casilla sobre si o no se cuenta con los documentos y se entrega al mandatario electo, así como el lugar fisico y magnético en el cua está disponible dicha información. Debe marcarse 1 si si se entrega el documento y 0 si no se entrega (NOTA: Sólo se debe reportar si efectivamente se hace entrega del documento al nuevo mandatario)</t>
    </r>
  </si>
  <si>
    <t>Dimensión
1.1 Riesgos de corrupción de la Entidad</t>
  </si>
  <si>
    <t>Dimensión
4. Seguimiento y control adelantado por la Oficina de Control Interno, o quien haga sus veces</t>
  </si>
  <si>
    <t>COMPONENTE 5: CRITERIO DIFERENCIAL DE ACCESIBILIDAD</t>
  </si>
  <si>
    <t>COMPONENTE 6: ELABORACIÓN, APROBACIÓN Y PUBLICACIÓN EN LA WEB DE LOS INSTRUMENTOS DE GESTIÓN DE LA INFORMACIÓN</t>
  </si>
  <si>
    <t>COMPONENTE 7: MONITOREO DEL ACCESO A LA INFORMACIÓN</t>
  </si>
  <si>
    <t>Plan de mejoramiento institucional  con base en las recomendaciones realizadas por los ciudadanos en el año 2014 o 2015</t>
  </si>
  <si>
    <t>Acta o informe de la audiencia pública de rendición de cuentas del 2014 o 2015</t>
  </si>
  <si>
    <t>Acta o informe de otras reuniones o eventos con la ciudadanía (diferentes a la audiencia pública), para la rendición de cuentas en 2014 o 2015.</t>
  </si>
  <si>
    <t>COMPONENTE 2: DIÁLOGO EN LA RENDICIÓN DE CUENTAS
(Se refiere a las acciones realizadas por la entidad para garantizar la participaciòn de la ciudadanìa en la rendiciòn de cuentas)</t>
  </si>
  <si>
    <t>COMPONENTE 1 IDENTIFICACIÓN Y CONTROL DE RIESGOS DE CORRUPCIÓN IDENTIFICADOS</t>
  </si>
  <si>
    <t>Durante el periodo 2013 - 2015, la entidad realizó controles para minimizar los riesgos de corrupción.</t>
  </si>
  <si>
    <t>Durante el periodo 2013 a 2015, la entidad identificó riesgos de corrupción.</t>
  </si>
  <si>
    <t>Sguimiento al Mapa de Riesgos de Corrupción en  2013.</t>
  </si>
  <si>
    <t>Seguimiento al Mapa de Riesgos de Corrupción en 2014.</t>
  </si>
  <si>
    <t>Seguimiento al Mapa de Riesgos de Corrupción en 2015.</t>
  </si>
  <si>
    <t>COMPONENTE 1 ELABORACIÓN Y COMPONENTES DEL PLAN ANTICORRUPCIÓN Y DE ATENCIÓN AL CIUDADANO
(Se refiere a las acciones realizadas anualmente por la entidad para elaborar la estrategia de lucha contra la corrupción y de atención al  ciudadano)</t>
  </si>
  <si>
    <t>En el Plan Anticorrupción y de Atención al Ciudadano de la vigencia 2015, se incluyó la estretegia de Rendición de Cuentas</t>
  </si>
  <si>
    <t>Le entidad elaboró y publicó el Plan Anticorrupción y de Atención al Ciudadano de la vigencia 2015.</t>
  </si>
  <si>
    <t xml:space="preserve">Dimensión
1.1 Elaboración y Publicación del Plan Anticorrupción y de Atención al Ciudadano
</t>
  </si>
  <si>
    <t xml:space="preserve">Dimensión
2.1 Socialización del Plan Anticorrupción </t>
  </si>
  <si>
    <t>La entidad realizó socialización a la ciudadanìa del Plan Anticorrupción y de Atención al Ciudadano durante la vigencia 2014.</t>
  </si>
  <si>
    <t>La entidad realizó socialización a la ciudadanìa del Plan Anticorrupción y de Atención al Ciudadano durante la vigencia 2015.</t>
  </si>
  <si>
    <t>La entidad realizó socialización del Plan Anticorrupción y de Atención al Ciudadano a sus funcionarios durante la vigencia 2014.</t>
  </si>
  <si>
    <t>La entidad realizó socialización del Plan Anticorrupción y de Atención al Ciudadano a sus funcionarios durante la vigencia 2015.</t>
  </si>
  <si>
    <t>La entidad realizó informe de seguimiento al Plan Anticorrupción y de Atención al Ciudadano en a 2013.</t>
  </si>
  <si>
    <t>La entidad realizó informe de seguimiento al Plan Anticorrupción y de Atención al Ciudadano en a 2014.</t>
  </si>
  <si>
    <t>La entidad realizó informe de seguimiento al Plan Anticorrupción y de Atención al Ciudadano en a 2015.</t>
  </si>
  <si>
    <t>Elaboración y Divulgación de datos abiertos</t>
  </si>
  <si>
    <t>La entidad incluyó los temas de acceso a la información pública en el Plan de Desarrollo Municipal o Departmanetal</t>
  </si>
  <si>
    <t>La entidad incluyó los temas de acceso a la información pública en el Plan de Acción Anual</t>
  </si>
  <si>
    <r>
      <rPr>
        <b/>
        <sz val="11"/>
        <color indexed="8"/>
        <rFont val="Calibri"/>
        <family val="2"/>
      </rPr>
      <t xml:space="preserve">Objetivo:
</t>
    </r>
    <r>
      <rPr>
        <sz val="11"/>
        <color theme="1"/>
        <rFont val="Calibri"/>
        <family val="2"/>
      </rPr>
      <t xml:space="preserve">
Ubicar el nivel de avance institucional del proceso de implementación de la política de servicio al ciudadano, a través de una lista de chequeo de acciones y requerimientos legales.</t>
    </r>
  </si>
  <si>
    <t>COMPONENTE 1: IDENTIFICACIÓN Y PERCEPCIÓN DEL CIUDADANO
(Relacionada con la caracterización y medición de percepción de los ciudadanos)</t>
  </si>
  <si>
    <t xml:space="preserve">¿La Entidad ha realizado caracterización de ciudadanos, usuarios o grupos de interés atendidos?      </t>
  </si>
  <si>
    <t xml:space="preserve">¿La entidad determina, recopila y analiza los datos sobre la percepción del cliente o usuario, con respecto al cumplimiento de los requisitos ofrecidos? </t>
  </si>
  <si>
    <t>COMPONENTE 2: ACCESIBILIDAD Y ENFOQUE DIFERENCIAL
(Relacionada con las acciones que permiten garantizar el acceso de las personas con discapacidad a la oferta de trámites y servicios de las entidades)</t>
  </si>
  <si>
    <t>¿La entidad efectúa ajustes razonables para garantizar la accesibilidad a los espacios físicos conforme a lo establecido en la  NTC 6047?</t>
  </si>
  <si>
    <t>¿La entidad incluyó dentro de su plan de desarrollo o plan institucional, acciones para garantizar el acceso real y efectivo de las personas y en especial aquellas con condicion de discapacidad a los servicios que ofrece?</t>
  </si>
  <si>
    <t>¿La Entidad incorpora en su presupuesto recursos destinados para garantizar el acceso real y efectivo de las personas  a los servicios que ofrece?</t>
  </si>
  <si>
    <t>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</si>
  <si>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COMPONENTE 3:  GESTIÓN DE PETICIONES, QUEJAS, RECLAMOS, SUGERENCIAS Y DENUNCIAS
(Relacionada con el cumplimiento de la normativa vigente en materia de atención peticiones)</t>
  </si>
  <si>
    <t xml:space="preserve">¿La Entidad cuenta con un sistema de información para el registro ordenado y la gestión de peticiones, quejas, reclamos y denuncias?                                                                                 </t>
  </si>
  <si>
    <t>¿La entidad cuenta con una dependencia encargada de recibir, tramitar y resolver las quejas, sugerencias y reclamos que los ciudadanos formulen, y que se relacionen con el cumplimiento de la misión de la entidad?</t>
  </si>
  <si>
    <t>¿La entidad elabora periodicamente informes de quejas y reclamos?</t>
  </si>
  <si>
    <t>La entidad prioriza las peticiones relacionadad con el reconocimiento de un derecho fundamental</t>
  </si>
  <si>
    <t>La entidad prioriza las peticiones presentadas por menores de edad</t>
  </si>
  <si>
    <t>COMPONENTE 4: CUALIFICACIÓN DEL TALENTO HUMANO</t>
  </si>
  <si>
    <t>La entidad capacita a los servidores públicos que orientan y atienden a los ciudadanos.</t>
  </si>
  <si>
    <t>COMPONENTE 5: PROTECCIÓN DE DATOS PERSONALES</t>
  </si>
  <si>
    <t>De acuerdo con el artículo 13, del Decreto 1377 de 2013 ¿la Entidad tiene implementada una política de tratamiento de datos personales?</t>
  </si>
  <si>
    <t>La Entidad divulga su política de tratamiento de datos Personalmente al titular en el momento de la recolección de datos personales</t>
  </si>
  <si>
    <t>La Entidad divulga su política de tratamiento de datos  mediante Aviso de privacidad (de acuerdo con los artículos 14 y 15 del Decreto 1377 de 2013)</t>
  </si>
  <si>
    <t>La Entidad divulga su política de tratamiento de datos  mediante página web de la Entidad</t>
  </si>
  <si>
    <t>¿La Entidad guarda copia del aviso de privacidad?</t>
  </si>
  <si>
    <t>Durante la recolección de datos personales, la Entidad ¿informa al ciudadano (titular) sobre la finalidad del tratamiento?</t>
  </si>
  <si>
    <t>De acuerdo con el artículo 3o. de la Ley 1581 de 2012, la Entidad ¿ha designado a una(s) persona(s) "responsable(s) del tratamiento" de la(s) base(s) de datos?</t>
  </si>
  <si>
    <t>COMPONENTE 6: PUBLICACIÓN DE INFORMACIÓN DE INTERÉS PARA EL CIUDADANO</t>
  </si>
  <si>
    <t>La Entidad publica en lugares visibles y de fácil acceso información sobre: Teléfonos de contacto, líneas gratuitas y fax</t>
  </si>
  <si>
    <t xml:space="preserve">La Entidad publica en lugares visibles y de fácil acceso información sobre: Derechos de los ciudadanos y medios para garantizarlos (Carta de trato digno)                                </t>
  </si>
  <si>
    <t xml:space="preserve">La Entidad publica en lugares visibles y de fácil acceso información sobre: Listado de trámites y servicios               </t>
  </si>
  <si>
    <t xml:space="preserve">La Entidad publica en lugares visibles y de fácil acceso información sobre: Tiempos de entrega de trámites y servicios    </t>
  </si>
  <si>
    <t xml:space="preserve">La Entidad publica en lugares visibles y de fácil acceso información sobre: Procedimiento y/o indicaciones para acceder a trámites y servicios             </t>
  </si>
  <si>
    <t xml:space="preserve">La Entidad publica en lugares visibles y de fácil acceso información sobre: Responsable (dependencia o nombre o cargo) de la atención de peticiones, quejas, reclamos y/o denuncias          </t>
  </si>
  <si>
    <t xml:space="preserve">La Entidad publica en lugares visibles y de fácil acceso información sobre: Correo electrónico de contacto de la Entidad          </t>
  </si>
  <si>
    <t>La Entidad publica en lugares visibles y de fácil acceso información sobre: Localización física de sede central y sucursales o regionales</t>
  </si>
  <si>
    <t>La Entidad publica en lugares visibles y de fácil acceso información sobre: Horarios de atención de sede central y sucursales o regionales</t>
  </si>
  <si>
    <r>
      <rPr>
        <b/>
        <sz val="11"/>
        <color indexed="8"/>
        <rFont val="Calibri"/>
        <family val="2"/>
      </rPr>
      <t xml:space="preserve">Instrucciones:
</t>
    </r>
    <r>
      <rPr>
        <sz val="11"/>
        <color theme="1"/>
        <rFont val="Calibri"/>
        <family val="2"/>
      </rPr>
      <t>1. Relacionar los documentos e informes que se entregan en forma física, magnética y con enlaces electrónicos sobre rendición de cuentas y participación ciudadana.</t>
    </r>
    <r>
      <rPr>
        <b/>
        <sz val="11"/>
        <color indexed="8"/>
        <rFont val="Calibri"/>
        <family val="2"/>
      </rPr>
      <t xml:space="preserve">
</t>
    </r>
    <r>
      <rPr>
        <sz val="11"/>
        <color theme="1"/>
        <rFont val="Calibri"/>
        <family val="2"/>
      </rPr>
      <t>2. Para diligenciar por favor marcar en la casilla sobre si o no se cuenta con los documentos y se entrega al mandatario electo, así como el lugar fisico y magnético en el cual está disponible dicha información. Debe marcarse 1 si si se entrega el documento y 0 si no se entrega (NOTA: Sólo se debe reportar si efectivamente se hace entrega del documento al nuevo mandatario)</t>
    </r>
  </si>
  <si>
    <t xml:space="preserve"> </t>
  </si>
  <si>
    <t xml:space="preserve">Responda cada una de las siguientes preguntas: </t>
  </si>
  <si>
    <t>RESPUESTAS</t>
  </si>
  <si>
    <t>3. ¿ Qué considera usted que debería continuar?</t>
  </si>
  <si>
    <t>1. ¿Qué aspectos considera que debe tener en cuenta el mandatario electo en el corto plazo (100 primeros días), respecto a transparencia, anticorrupción, servicio al ciudadano?</t>
  </si>
  <si>
    <t>PREGUNTAS ESTRATÉGICAS RENDICIÓN DE CUENTAS, TRANSPARENCIA, SERVICIO AL CIUDADANO</t>
  </si>
  <si>
    <t>Disponible en medio magnetico para descarga del documento desde la pagina institucional 
http://www.idsn.gov.co/index.php/rendicion-de-cuentas</t>
  </si>
  <si>
    <r>
      <rPr>
        <sz val="12.1"/>
        <color indexed="12"/>
        <rFont val="Calibri"/>
        <family val="2"/>
      </rPr>
      <t>Disponible en medio magnetico para descarga del documento desde la pagina institucional</t>
    </r>
    <r>
      <rPr>
        <u val="single"/>
        <sz val="12.1"/>
        <color indexed="12"/>
        <rFont val="Calibri"/>
        <family val="2"/>
      </rPr>
      <t xml:space="preserve"> 
http://www.idsn.gov.co/index.php/rendicion-de-cuentas</t>
    </r>
  </si>
  <si>
    <t>Documentos que reposa en archivo del proceso de Gestión estrategica, Secretaría de Dirección y entregados en medio magnetico</t>
  </si>
  <si>
    <t>NARIÑO</t>
  </si>
  <si>
    <r>
      <rPr>
        <sz val="9"/>
        <rFont val="Arial"/>
        <family val="2"/>
      </rPr>
      <t xml:space="preserve">Publicación en pagina Web institucional ingresando al LINK QUIENES SOMOS  </t>
    </r>
    <r>
      <rPr>
        <u val="single"/>
        <sz val="9"/>
        <color indexed="12"/>
        <rFont val="Arial"/>
        <family val="2"/>
      </rPr>
      <t xml:space="preserve">
http://www.idsn.gov.co/index.php/quienes-somos</t>
    </r>
  </si>
  <si>
    <r>
      <rPr>
        <sz val="9"/>
        <rFont val="Arial"/>
        <family val="2"/>
      </rPr>
      <t xml:space="preserve">Publicación en pagina Web institucional de manera general 
http://www.idsn.gov.co/  e  ingresando al LINK QUIENES SOMOS  </t>
    </r>
    <r>
      <rPr>
        <u val="single"/>
        <sz val="9"/>
        <color indexed="12"/>
        <rFont val="Arial"/>
        <family val="2"/>
      </rPr>
      <t xml:space="preserve">
http://www.idsn.gov.co/index.php/quienes-somos</t>
    </r>
  </si>
  <si>
    <r>
      <rPr>
        <sz val="12.1"/>
        <color indexed="12"/>
        <rFont val="Calibri"/>
        <family val="2"/>
      </rPr>
      <t xml:space="preserve">SEGÚN INFORMACION DE CALIDAD </t>
    </r>
    <r>
      <rPr>
        <u val="single"/>
        <sz val="12.1"/>
        <color indexed="12"/>
        <rFont val="Calibri"/>
        <family val="2"/>
      </rPr>
      <t>http://www.idsn.gov.co/</t>
    </r>
  </si>
  <si>
    <t>Registrado dentro de los documentos del SGC  mediante el LINK 
http://intranet.idsn.gov.co/index.php/listado-maestro/viewcategories</t>
  </si>
  <si>
    <t xml:space="preserve">La entidad cuenta con un directorio institucional  y link de contacto mediante  la pagina WEB  http://www.idsn.gov.co/  </t>
  </si>
  <si>
    <t xml:space="preserve">Carteleras intitucionales dispuestas en el primer piso de la entidad y registro de HOME en la la pagina WEB  http://www.idsn.gov.co/  </t>
  </si>
  <si>
    <t>c</t>
  </si>
  <si>
    <t>LOS TEMAS ENUNCIADOS EN LA RESPUESTA 1) DE ESTE CUADRO, FORTALECIENDO LA FORMACION CIUDADANA PARA LA PARTICIPACIÓN EN LA CONSTRUCCIÓN DEL DESTINO COLECTIVO EN SALUD PARA EL DEPARTAMENTO DE NARIÑO.</t>
  </si>
  <si>
    <t>Documentos que reposan en archivo del proceso de Gestión Estrategica, Secretaría de Dirección y entregados en medio magnetico</t>
  </si>
  <si>
    <t xml:space="preserve">1) Contenido de las Actas de rendidion de cuentas efectuadas durante el periodo (2012 - 2015), documentos que reposan en archivo del proceso de Gestión Estrategica, Secretaría de Dirección y entregados en medio magnetico  </t>
  </si>
  <si>
    <t xml:space="preserve">Correo institucional  rendiciondecuentasidsn.gov.co - PQRS - Buzón -
perfil de facebook Instituto Departamental de Salud de Anriño IDSN
https://www.facebook.com/institutodepartamentalde.saluddenarino?fref=ts
Twitter - IDSN - Blackboardcolaborate 
</t>
  </si>
  <si>
    <t>El POA institucional tiene como una de sus fuentes de datos  las peticiones y reclamos de la ciudadanía, los Derechos de Petición, las Actas de participación ciudadana durante las inspecciones de IVC en los 64 municipios del Dpto., las actas de las audiencias de rendición de cuentas, todo efectuado durante el periodo 2012 - 2015- Procesos documentados en la Página Web del IDSN y en los archivos de gestión de las Subsecratría de Calidad y Aseguramento, Salud Pública y el Archivo Central del IDSN</t>
  </si>
  <si>
    <t xml:space="preserve">1) Encuesta realizada en pagina WEB institucional, 
http://www.idsn.gov.co/index.php/component/acepolls/poll/2-sobre-que-eje-tematico-se-debe-profundizar-en-la-audiencia-publica-de-rendicion-de-cuentas-vigencia-2012 - 2015.                                                                          2) Contenido de las Actas de rendicion de cuentas efectuadas durante el periodo (2012 - 2015), documentos que reposan en archivo del proceso de Gestión Estrategica, Secretaría de Dirección y entregados en medio magnetico  </t>
  </si>
  <si>
    <t xml:space="preserve">Pagina WEB institucional, 
http://www.idsn.gov.co/index.php/component/acepolls/poll/2-sobre-que-eje-tematico-se-debe-profundizar-en-la-audiencia-publica-de-rendicion-de-cuentas-vigencia-2012 - 2015.  </t>
  </si>
  <si>
    <t>Se publica en el SECOP y en la Página Web institucional Link - Contratación por la Oficina Jurídica del IDSN - http://www.idsn.gov.co/</t>
  </si>
  <si>
    <t>Publicación en pagina Web institucional de manera general 
http://www.idsn.gov.co/  e  ingresando al LINK QUIENES SOMOS  
http://www.idsn.gov.co/index.php/quienes-somos - Audiencias públicas de Rendicion de Cuentas Oficina de Calidad y  de IVC Subdirecciones de Calidad y Aseguramiento y de Salud Pública.</t>
  </si>
  <si>
    <t>Oficina Jurídica - Secretaría Comité de Conciliación, Defensa Judicial y Prevención del Daño Antijurídico.</t>
  </si>
  <si>
    <t>Si se incluyen en el POA 2012 - 2015 y en el Plan Decenal de Salud 2012 - 2021</t>
  </si>
  <si>
    <t>Plan Anticorrupcion y de Atención Ciudadana  2014 publicado en la pagina WEB institucional en el LINK ttp://www.idsn.gov.co/index.php/oficina-asesora-de-planeacion/293-documentos-de-planeacion/1848-plan-anticorrupcion. Informe Rendición de Cuentas 2014, de socialización del Plan Anticorrupción y Atención al Ciudadano.</t>
  </si>
  <si>
    <t xml:space="preserve">Durante las Charlas Motivacionales a la totalidad de Servidores Públicos (Directivos, Profesionales, Técnicos, Administrativos y Contratistas) </t>
  </si>
  <si>
    <t>Plan Anticorrupcion y de Atención al Ciudadano 2015, publicado en la pagina WEB institucional en el LINK //www.idsn.gov.co/index.php/oficina-asesora-de-planeacion/293-documentos-de-planeacion/1848-plan-anticorrupcion en informe de Audiencia Públicas de Rendición de Cuentas del Segundo Semestre de 2015.</t>
  </si>
  <si>
    <t xml:space="preserve">COMPONENTE 2: SEGUIMIENTO AL MAPA DE RIESGOS DE CORRUPCIÓN </t>
  </si>
  <si>
    <r>
      <t xml:space="preserve">En el Plan Anticorrupcion y de Atención al Ciudadano de la vigencia 2015, se incluyó la Estrtatégia de Rendición de Cuentas,  verificable en el informe respectivo  mediante  la pagina WEB IDSN en el LINK  </t>
    </r>
    <r>
      <rPr>
        <sz val="9"/>
        <color indexed="62"/>
        <rFont val="Arial"/>
        <family val="2"/>
      </rPr>
      <t>http://www.idsn.gov.co/index.293documentos planeacion.</t>
    </r>
  </si>
  <si>
    <t>Planificación y Desarrollo del IDSN a cargo del Equipo de Proyectos de Infraestructura de la Oficina de Planeación. pagina WEB IDSN en el LINK  http://www.idsn.gov.co/index.293documentos planeacion..</t>
  </si>
  <si>
    <t>POA y Presupuesto vigencia 2015 - Planificación y Desarrollo del IDSN a cargo del Equipo de Proyectos de Infraestructura de la Oficina de Planeación. pagina WEB IDSN en el LINK  http://www.idsn.gov.co/index.293documentos planeacion.</t>
  </si>
  <si>
    <t>Atención al Usuario y Comité de Conciliación, Defensa Judicial y Prevención del Daño Antijurídico.</t>
  </si>
  <si>
    <t>Oficina de Sistemas y Comunicaciones del IDSN -  Oficina de Planeación.</t>
  </si>
  <si>
    <t>Carta de Valores y Código del Buen Gobierno (Res. N°), "Charlas Motivacionales", Conferencias, Inspecciones de IVC, Página Web institucional.</t>
  </si>
  <si>
    <t>Carteleras intitucionales dispuestas en cada piso y lugares de transito de publico en las sedes de la entidad, "Charlas Motivacionales", Conferencias, Inspecciones de IVC, Página Web institucional.</t>
  </si>
  <si>
    <t>Atención al Usuario, carteleras intitucionales dispuestas en cada piso y lugares de transito de publico en las sedes de la entidad, "Charlas Motivacionales", Conferencias, Inspecciones de IVC, Página Web institucional.</t>
  </si>
  <si>
    <t xml:space="preserve">Atención al Usuario, carteleras intitucionales dispuestas en cada piso y lugares de transito de publico en las sedes de la entidad, "Charlas Motivacionales", Conferencias, Inspecciones de IVC, Página Web institucional. </t>
  </si>
  <si>
    <t>Oficina de Quejas y Reclamos - Página Web Institucional.</t>
  </si>
  <si>
    <t xml:space="preserve">Los datos personales en el caso de eventos de interés en salud pública, son recopilados por los laboratorios de la Red de Laboratorios y son enviados en el formato establecido al LSP, en nuestro caso nosotros remitimos los resultados únicamente al Laboratorio de la Red quien envió dichas muestras para hacer el control de calidad  y a la oficina de Epidemiología quien es la encargada de los informes semanales y mensuales. En el caso de muestras de vigilancia y control sanitario, el laboratorio no establece contacto con las instituciones o establecimientos donde se tomaron las muestras, este contacto únicamente lo tiene Salud AMbiental. En el caso del LSP, los resultados se envían exclusivamete a la oficina de Salud Ambiental quien se encarga de hacer la entrega correspondiente.    </t>
  </si>
  <si>
    <t>1) EL PLAN DECENAL DE SALUD, SU INTEGRALIDAD CON EL PTS, EL PROGRAMA DE GOBIERNO Y EL PLAN DE DESARROLLO DEPARTAMENTAL.                                                                                               2) EL PLAN NACIONAL DE VÍCTIMAS Y SU DESARROLLO EN LA DIMENCION DE SALUD PUBLICA, EN APOYO AL RESTABLECIMIENTO DE DERECHOS, PROTECCIÓN, ASISTENCIA TECNICA Y REPARACIÓN EN EL MARCO DEL PAPSIVI  INTEGRAL A LAS VÍCTIMAS DEL CONFLICTO ARMADO .                                                                                                            3) FORTALECER LA RED PUBLICA DE ATENCIÓN EN SALUD A PARTIR DE LA INVERSION DE RECURSOS DEL sgp, EL PLAN "CONSOLIDACIÓN", RECURSOS DE REGALÍAS Y DE LA COLABORACION INTERNACIONAL.                                                                                                                    4) PROMOVER EL LABORATORIO DEL PACIFICO CON RECURSOS DEL SISTEMA DE REGALÍAS</t>
  </si>
  <si>
    <t>2. ¿Cuáles considera que fueron los aspectos positivos y negativos en la implementación del  Plan anticorrupción, la transparencia y la atencion al ciudadano al ciudadano?</t>
  </si>
  <si>
    <t>ASPECTOS POSITIVOS:
1. QUE LA PPOBLACION BENEFICIARIA APRENDIÓ A PARTICIPAR EN LA CONSTRUCCIÓN  DEL DESTINO COLECTIVO DE LA SALUD EN EL DPTO. DE NARIÑO MEDIANTE LA FORMACIÓN E INFORMACION CIUDADANA PARA LA PARTIUCIPACION EN SALUD.                                  2) ADMINISTRACIÓN INTEGRAL DE LA GESTION DEL RIESGO INSTITUCIONAL BAJO UNA METODOLOGIA PROPIA CON SEGUIMIENTO TRIMESTRAL QUE COMPLEMENTAINFORME DE CONTROL INTERNO DE GESTION QUE REQUIERE EL PLAN ANTICORRUPCION.
3. DEPURACION Y AVANCE EN LA IMPLEMENTACION DE TRAMITES POR MEDIO DE SUIT
4. LA RENDICION DE CUENTAS EN AUDENCIA PUBLICA ABIERTA Y SEMESTRALIZADA CADA VIGENCIA, QUE PERMITE UN SEGUIMIENTO OPORTUNO Y LA VERIFICACION DEL CUMPLIMIENTO DE MANERA CONTINUA POR PARTE DEL IDSN
ASPECTOS NEGATIVOS
1) LAS ZONAS DE ALTO RIESGO POR LA VIOLENCIA ARMADA.</t>
  </si>
  <si>
    <t>4. ¿ Cuáles son las lecciones aprendidas de la implementación del  Plan por la transparencia, anticorrupción, servicio al ciudadano?</t>
  </si>
  <si>
    <t>1) MAYOR EFECTIVIDAD Y EFICIENCIA EN LA EJECUCION DE LOS RECURSOS PARA LA SALUD MEDIANTE LA INFORMACION SISTEMATICA Y PERMANENTE EN LA PÁGINA WEB DEL IDSN.           2) LA PARTICIPACION COLECTIVA DE FUNCIONARIOS Y CONTRATISTAS DEL IDSN EN LA CONSTRUCCION ESTRATÉGICA DEL PLAN ANTICORRUOCION Y DE ATENCION AL CIUDADANO.               3) SEGUIMIENTO COLECIVO AL CUMPLIMIENTO DEL PLAN ANTICORRUOCIoN Y DE ATENCION AL CIUDADANO.</t>
  </si>
  <si>
    <t>5.  ¿ Cuáles son las dificultades de la implementación del  Plan por la transparencia, anticorrupción, servicio al ciudadano?</t>
  </si>
  <si>
    <t>LAS ZONAS DE ALTO RIESGO POR LA VIOLENCIA ARMADA.</t>
  </si>
  <si>
    <t>Documento con las propuestas, recomendaciones y evaluación de la gestión  realizada por las organizaciones sociales, durante el período de gobierno.</t>
  </si>
  <si>
    <t xml:space="preserve">Acta de runiones con la comunidad de usuarios y poblacion beneficiaria de los servicios de salud en los 64 municipios del Dpto. de nariño, realizadas durante las inspecciones de IVC por los funcionarios y contratistas de la Sundirección de Calidad y Aseguramiento y de Salud Pública del IDSN  </t>
  </si>
  <si>
    <t>Si se incluyen en el Plan de Salud Territorial 2012 - 2015 y en el Plan Decenal de Salud 2012 - 2021 -                                                            Página Web institucional del IDSN</t>
  </si>
  <si>
    <r>
      <rPr>
        <sz val="9"/>
        <color indexed="8"/>
        <rFont val="Arial"/>
        <family val="2"/>
      </rPr>
      <t>Si durante el espacio "Charlas Motivaciones" por diferentes actores competentes de la Institución y de otras entidades públicas y privadas. Evidencia los listados de sistencia a estas  "Charlas Motivaciones" según la dependencia promotora.</t>
    </r>
    <r>
      <rPr>
        <sz val="9"/>
        <color indexed="10"/>
        <rFont val="Arial"/>
        <family val="2"/>
      </rPr>
      <t xml:space="preserve"> </t>
    </r>
  </si>
  <si>
    <t>INFORMACION ARTICULACION ITERSECTORIAL SALUD PUBLICA - ETNIAS (Awapit - Inga - Kamzá )</t>
  </si>
  <si>
    <t>INFORMACION ARTICULACION ITERSECTORIAL - ETNIAS - SUBSECRETARIAS DE CALIDAD Y ASEGURAMIENTO Y DE SALUD.</t>
  </si>
  <si>
    <t>INFORMACION ARTICULACION ITERSECTORIAL -  ETNIAS - SUBSECRETARIAS DE CALIDAD Y ASEGURAMIENTO Y DE SALUD.</t>
  </si>
  <si>
    <t>Dirección,los equipos de sistemas  y de comunicaciones estructuran la publicacion de Activos de Información  de interes general en la pagina WEB http://www.idsn.gov.co/ - I</t>
  </si>
  <si>
    <t xml:space="preserve"> Dirección, los equipos de sistemas  evidencian la publicacion de contenido  de interes general en la pagina WEB http://www.idsn.gov.co/</t>
  </si>
  <si>
    <r>
      <t xml:space="preserve">Para quejas, reclamos y felicitaciones cuenta con un link para usuarios que direcciona la solicitudes al sistema de radicacion  gestion de quejas y reclamos  ingresando al siguiente Link  </t>
    </r>
    <r>
      <rPr>
        <sz val="9"/>
        <color indexed="40"/>
        <rFont val="Arial"/>
        <family val="2"/>
      </rPr>
      <t xml:space="preserve">http://pqrs.idsn.gov.co/index1.php </t>
    </r>
    <r>
      <rPr>
        <sz val="9"/>
        <color indexed="8"/>
        <rFont val="Arial"/>
        <family val="2"/>
      </rPr>
      <t xml:space="preserve">Y peticiones en el aplicativo de correspondencia institucional con seguimiento de control interno de gestión
</t>
    </r>
  </si>
  <si>
    <t xml:space="preserve">Para quejas, reclamos y felicitaciones cuenta con un link para usuarios que direcciona la solicitudes al sistema de radicacion  gestion de quejas y reclamos  ingresando al siguiente Link  http://pqrs.idsn.gov.co/index1.php Y peticiones en el aplicativo de correspondencia institucional con seguimiento de control interno de gestión
</t>
  </si>
  <si>
    <t>Los Derecho de Petición tramitados se resuelven dentro de los términos legales establecidos - Registros: Informes Oficina de Control Interno de Gestión del IDSN</t>
  </si>
  <si>
    <r>
      <rPr>
        <sz val="11"/>
        <rFont val="Calibri"/>
        <family val="2"/>
      </rPr>
      <t xml:space="preserve">Plan Anticorrupcion y de Atención al Ciudadano publicado oportunamente en la pagina WEB institucional en el LINK </t>
    </r>
    <r>
      <rPr>
        <u val="single"/>
        <sz val="11"/>
        <color indexed="12"/>
        <rFont val="Calibri"/>
        <family val="2"/>
      </rPr>
      <t>http://www.idsn.gov.co/index.php/oficina-asesora-de-planeacion/293-documentos-de-planeacion/1848-plan-anticorrupcion</t>
    </r>
  </si>
  <si>
    <r>
      <t xml:space="preserve">En el Plan Anticorrupcion y de Atención al Ciudadano se incluyó el ajuste al Mapa de Riesgos Consolidado Administrativos y de Corrpción  verificable en el informe respectivo  mediante  la pagina WEB IDSN en el LINK  </t>
    </r>
    <r>
      <rPr>
        <sz val="9"/>
        <color indexed="62"/>
        <rFont val="Arial"/>
        <family val="2"/>
      </rPr>
      <t>http://www.idsn.gov.co/index.php/oficina-de-control-interno/172-documentos-control-interno</t>
    </r>
  </si>
  <si>
    <r>
      <t xml:space="preserve">En el Plan Anticorrupcion y de Atención al Ciudadano de la vigencia 2015, se incluyó la "Estrtatégia Antitrámites"  verificable en el informe respectivo  mediante  la pagina WEB IDSN en el LINK  </t>
    </r>
    <r>
      <rPr>
        <sz val="9"/>
        <color indexed="62"/>
        <rFont val="Arial"/>
        <family val="2"/>
      </rPr>
      <t>http://www.idsn.gov.co/index.php/oficina-de-control-interno/172-documentos-control-interno</t>
    </r>
  </si>
  <si>
    <r>
      <t xml:space="preserve">El plan Antocorrupcion hace seguimiento  a los riesgos de corrupcion  verificable y  se incluyeron los mecanismos para mejorar la atención al ciudadano. en el informe respectivo  mediante  la pagina WEB IDSN en el LINK  </t>
    </r>
    <r>
      <rPr>
        <sz val="9"/>
        <color indexed="62"/>
        <rFont val="Arial"/>
        <family val="2"/>
      </rPr>
      <t>http://www.idsn.gov.co/index.</t>
    </r>
  </si>
  <si>
    <r>
      <t>Se relaciona bases de datos de IPS, EPS, DLS, alcaldias, entidades de control en medio magnetico, pagina WEB institucional en el LINK ttp://www.idsn.gov.co/index.php/oficina-asesora-de-planeacion/re-de-servicios.</t>
    </r>
    <r>
      <rPr>
        <sz val="9"/>
        <color indexed="10"/>
        <rFont val="Arial"/>
        <family val="2"/>
      </rPr>
      <t xml:space="preserve"> </t>
    </r>
  </si>
  <si>
    <t>Durante las Charlas Motivacionales a la totalidad de Servidores Públicos (Directivos, Profesionales, Técnicos, Administrativos y Contratistas) y durante las Audiencias Públicas de Rendición de Cuentas.</t>
  </si>
  <si>
    <t>La construcción colectiva del Plan Anticorrupción y de Atención al Ciudadano, del Mapa de Riesgo de Corrupción, las Estrategias Antitrámites y Mecanismos de Mejora para la Atención al Ciudadano. desarrollados por el IDSN se ecuentran publicados en la Página WEB institucional - en el LINK ttp://www.idsn.gov.co/index.php/oficina-asesora-de-planeacion/293-documentos-de-planeacion/1848-plan-anticorrupcion</t>
  </si>
  <si>
    <t>El IDSN durante el periodo 2012 - 2105, realizó los controles para reducir o eliminar los rioesgos de corrupción, verificado por  por la Oficina de Control Interno del seguimiento al Plan Anticorrpción. Información Oficina de Control Interno.</t>
  </si>
  <si>
    <t>El IDSN realizó el seguimiento al Mapa de Riesgo Consolidado (Corrupción - Calidad), verificado  por la Oficina de Control Interno. Informes 2014 de la Oficina de Contro lInterno</t>
  </si>
  <si>
    <t>El IDSN realizó el seguimiento al Mapa de Riesgo Consolidado (Corrupción - Calidad), verificado  por la Oficina de Control Interno. Informes 2014 de la Oficina de Contro lnterno</t>
  </si>
  <si>
    <t>Adquisición, implmentación y operación de un Ascensor para ppoblacion con limitaciones físicas - Planificación y Desarrollo del IDSN a cargo del Equipo de Proyectos de Infraestructura de la Oficina de Planeación. pagina WEB IDSN en el LINK  http://www.idsn.gov.co/index.293documentos planeacion..</t>
  </si>
  <si>
    <t>Para quejas, reclamos y felicitaciones cuenta con un link para usuarios que direcciona la solicitudes al sistema de radicacion  gestion de quejas y reclamos  ingresando al siguiente Link  http://pqrs.idsn.gov.co/index1.php y peticiones en el aplicativo de correspondencia institucional con seguimiento</t>
  </si>
  <si>
    <t>Para quejas, reclamos y felicitaciones cuenta con un link para usuarios que direcciona la solicitudes al sistema de radicacion  gestion de quejas y reclamos  ingresando al siguiente Link  http://pqrs.idsn.gov.co/index1.php , Cuenta adicionalmente con una Oficina de Quejas y Reclamos que opera en el primer piso de la institucion, adicionalmente existe una linea telefonica directa y buzones de quejas y reclamos y peticiones en el aplicativo de correspondencia institucional con seguimiento</t>
  </si>
  <si>
    <t>Informes periodicos cobre el estado de quejas y reclamos que reposan en medio fisico en la oficina de quejas y reclamos, los que son verificados por la Oficina de Control Interno</t>
  </si>
  <si>
    <t>Se identifican peticiones prioritrias, tanto en la oficina de quejas y reclamos, como en el sistema de correspondencia para  el tramite de derechos de peticiòn y demas solciitudes urgentes.</t>
  </si>
  <si>
    <t>Se ha enviado a capacitaciones a la funcionaria de la oficina responsable de atender la Oficina de Quejas y Reclamos, con registro de los eventos en la oficina de quejas y reclamos, al igual que otros funcionarios beneficidos con el Plan de Capacitación e Inducción y por la Subdirección de Salud Pública del IDSN.</t>
  </si>
  <si>
    <t xml:space="preserve">Se tiene implementado el Manual de Calidad del LSP en el cual se declara la política de confidencialidad, se cuenta con un registro de Compromisos de confidencialidad del personal del Laboratorio de Salud Pública de Nariño código: F-MLSPSSP01-02 y se tiene declarado el compromiso de confidencialidad en la página 9 del Código de ética, buen gobierno y carta de valores  institucional. Se cuenta con un procedimiento de control de datos del LSP donde se describe la protección y acceso de la información.    </t>
  </si>
  <si>
    <t>Se tiene implementado el Manual de Calidad del LSP en el cual se declara la política de confidencialidad,</t>
  </si>
  <si>
    <t>Informacion publicada carteleras, medios de comunicación (Prensa, radio y TV), en la pagina WEB  http://www.idsn.gov.co/</t>
  </si>
  <si>
    <r>
      <rPr>
        <sz val="11"/>
        <color indexed="8"/>
        <rFont val="Calibri"/>
        <family val="2"/>
      </rPr>
      <t xml:space="preserve">Se caracteriza a la población para establecer la satisfacción de sus necesidades y la medición de satisfacción de usuarios externos, la cual se presenta en los  Informes semestral de medición de percepción de satisfacciòn del Cliente publicado en la WEB IDSN ingresando a: Articulacion Intersectorial IDSN </t>
    </r>
    <r>
      <rPr>
        <u val="single"/>
        <sz val="11"/>
        <color indexed="8"/>
        <rFont val="Calibri"/>
        <family val="2"/>
      </rPr>
      <t xml:space="preserve">
http://intranet.idsn.gov.co/index.php/oficina-asesora-de-planeacion/sistema-de-gestion-de-calidad-s-g-c/75-resultados-de-encuestas-a-satisfaccion
Publicación en pagina Web institucional de manera general 
http://www.idsn.gov.co/  e  ingresando al LINK QUIENES SOMOS  
http://www.idsn.gov.co/index.php/quienes-somos - Audiencias públicas de Rendicion de Cuentas Oficina de Calidad y  de IVC Subdirecciones de Calidad y Aseguramiento y de Salud Pública</t>
    </r>
  </si>
  <si>
    <r>
      <t xml:space="preserve">Informes semestral de medición de percepción de satisfacciòn del Cliente publicado en la WEB IDSN ingresando al LINK 
</t>
    </r>
    <r>
      <rPr>
        <sz val="11"/>
        <color indexed="30"/>
        <rFont val="Calibri"/>
        <family val="2"/>
      </rPr>
      <t xml:space="preserve">http://intranet.idsn.gov.co/index.php/oficina-asesora-de-planeacion/sistema-de-gestion-de-calidad-s-g-c/75-resultados-de-encuestas-a-satisfaccion
</t>
    </r>
    <r>
      <rPr>
        <sz val="11"/>
        <rFont val="Calibri"/>
        <family val="2"/>
      </rPr>
      <t>Se raliza la presentación de informes periodicos de quejas y reclamos cuyos soportes en medio fisico reposan en la oficina de quejas y reclamos</t>
    </r>
  </si>
  <si>
    <t>Si, através del Programa Atención al Usuario - PPNA - Niños, niñas y adolecentes.</t>
  </si>
  <si>
    <t>El IDS realizó el seguimiento al Plan Anticorrupcion y de Atención al Ciudadano de la vigencia 2013, verificado por la OCI -l LINK .http://www.idsn.gov.co/index.php/oficina-de-control-interno/172-documentos-control-interno</t>
  </si>
  <si>
    <t>El IDS realizó el seguimiento al Plan Anticorrupcion y de Atención al Ciudadano de la vigencia 2014, verificado por la OCI -l LINK .http://www.idsn.gov.co/index.php/oficina-de-control-interno/172-documentos-control-interno</t>
  </si>
  <si>
    <t>El IDS efectua el seguimiento al Plan Anticorrupcion y de Atención al Ciudadano de la vigencia 2015, verificado por la OCI -l LINK .http://www.idsn.gov.co/index.php/oficina-de-control-interno/172-documentos-control-interno</t>
  </si>
  <si>
    <t>Atención al Usuario, PPNA, Población Vulnerable, Víctimas, Tercera Edad, Niños, niñas y adolecentes, Mujer embarazada, Étnias Indíngenas y Afrodescendientes - Artículación Intersectorial y PAPSIVI.</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</si>
</sst>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81">
    <font>
      <sz val="11"/>
      <color theme="1"/>
      <name val="Calibri"/>
      <family val="2"/>
    </font>
    <font>
      <sz val="11"/>
      <color indexed="8"/>
      <name val="Calibri"/>
      <family val="2"/>
    </font>
    <font>
      <b/>
      <sz val="11"/>
      <color indexed="8"/>
      <name val="Calibri"/>
      <family val="2"/>
    </font>
    <font>
      <u val="single"/>
      <sz val="12.1"/>
      <color indexed="12"/>
      <name val="Calibri"/>
      <family val="2"/>
    </font>
    <font>
      <u val="single"/>
      <sz val="9"/>
      <color indexed="12"/>
      <name val="Arial"/>
      <family val="2"/>
    </font>
    <font>
      <sz val="9"/>
      <color indexed="8"/>
      <name val="Arial"/>
      <family val="2"/>
    </font>
    <font>
      <sz val="12.1"/>
      <color indexed="12"/>
      <name val="Calibri"/>
      <family val="2"/>
    </font>
    <font>
      <sz val="9"/>
      <color indexed="10"/>
      <name val="Arial"/>
      <family val="2"/>
    </font>
    <font>
      <sz val="9"/>
      <name val="Arial"/>
      <family val="2"/>
    </font>
    <font>
      <sz val="9"/>
      <color indexed="62"/>
      <name val="Arial"/>
      <family val="2"/>
    </font>
    <font>
      <sz val="9"/>
      <color indexed="40"/>
      <name val="Arial"/>
      <family val="2"/>
    </font>
    <font>
      <sz val="11"/>
      <name val="Calibri"/>
      <family val="2"/>
    </font>
    <font>
      <u val="single"/>
      <sz val="11"/>
      <color indexed="12"/>
      <name val="Calibri"/>
      <family val="2"/>
    </font>
    <font>
      <u val="single"/>
      <sz val="11"/>
      <color indexed="8"/>
      <name val="Calibri"/>
      <family val="2"/>
    </font>
    <font>
      <sz val="11"/>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2.1"/>
      <color indexed="39"/>
      <name val="Calibri"/>
      <family val="2"/>
    </font>
    <font>
      <u val="single"/>
      <sz val="9.9"/>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0"/>
      <color indexed="8"/>
      <name val="Calibri"/>
      <family val="2"/>
    </font>
    <font>
      <sz val="18"/>
      <color indexed="8"/>
      <name val="Calibri"/>
      <family val="2"/>
    </font>
    <font>
      <u val="single"/>
      <sz val="9"/>
      <color indexed="39"/>
      <name val="Arial"/>
      <family val="2"/>
    </font>
    <font>
      <b/>
      <sz val="18"/>
      <color indexed="8"/>
      <name val="Calibri"/>
      <family val="2"/>
    </font>
    <font>
      <b/>
      <sz val="9"/>
      <color indexed="8"/>
      <name val="Arial"/>
      <family val="2"/>
    </font>
    <font>
      <b/>
      <sz val="16"/>
      <color indexed="8"/>
      <name val="Calibri"/>
      <family val="2"/>
    </font>
    <font>
      <u val="single"/>
      <sz val="9"/>
      <color indexed="8"/>
      <name val="Arial"/>
      <family val="2"/>
    </font>
    <font>
      <u val="single"/>
      <sz val="11"/>
      <color indexed="39"/>
      <name val="Calibri"/>
      <family val="2"/>
    </font>
    <font>
      <b/>
      <sz val="12"/>
      <name val="Calibri"/>
      <family val="0"/>
    </font>
    <font>
      <b/>
      <i/>
      <sz val="18"/>
      <color indexed="8"/>
      <name val="Calibri"/>
      <family val="2"/>
    </font>
    <font>
      <b/>
      <sz val="12"/>
      <color indexed="8"/>
      <name val="Calibri"/>
      <family val="2"/>
    </font>
    <font>
      <sz val="16"/>
      <color indexed="8"/>
      <name val="Calibri"/>
      <family val="2"/>
    </font>
    <font>
      <b/>
      <i/>
      <sz val="20"/>
      <color indexed="8"/>
      <name val="Calibri"/>
      <family val="2"/>
    </font>
    <font>
      <b/>
      <i/>
      <sz val="22"/>
      <color indexed="8"/>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2.1"/>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0"/>
      <color theme="1"/>
      <name val="Calibri"/>
      <family val="2"/>
    </font>
    <font>
      <sz val="18"/>
      <color theme="1"/>
      <name val="Calibri"/>
      <family val="2"/>
    </font>
    <font>
      <u val="single"/>
      <sz val="9"/>
      <color theme="10"/>
      <name val="Arial"/>
      <family val="2"/>
    </font>
    <font>
      <sz val="9"/>
      <color theme="1"/>
      <name val="Arial"/>
      <family val="2"/>
    </font>
    <font>
      <b/>
      <sz val="18"/>
      <color theme="1"/>
      <name val="Calibri"/>
      <family val="2"/>
    </font>
    <font>
      <b/>
      <sz val="9"/>
      <color theme="1"/>
      <name val="Arial"/>
      <family val="2"/>
    </font>
    <font>
      <b/>
      <sz val="16"/>
      <color theme="1"/>
      <name val="Calibri"/>
      <family val="2"/>
    </font>
    <font>
      <sz val="9"/>
      <color rgb="FFFF0000"/>
      <name val="Arial"/>
      <family val="2"/>
    </font>
    <font>
      <u val="single"/>
      <sz val="9"/>
      <color theme="1"/>
      <name val="Arial"/>
      <family val="2"/>
    </font>
    <font>
      <u val="single"/>
      <sz val="11"/>
      <color theme="10"/>
      <name val="Calibri"/>
      <family val="2"/>
    </font>
    <font>
      <u val="single"/>
      <sz val="11"/>
      <color theme="1"/>
      <name val="Calibri"/>
      <family val="2"/>
    </font>
    <font>
      <b/>
      <sz val="11"/>
      <color rgb="FF000000"/>
      <name val="Calibri"/>
      <family val="2"/>
    </font>
    <font>
      <b/>
      <sz val="12"/>
      <color theme="1"/>
      <name val="Calibri"/>
      <family val="2"/>
    </font>
    <font>
      <sz val="16"/>
      <color theme="1"/>
      <name val="Calibri"/>
      <family val="2"/>
    </font>
    <font>
      <b/>
      <i/>
      <sz val="18"/>
      <color theme="1"/>
      <name val="Calibri"/>
      <family val="2"/>
    </font>
    <font>
      <b/>
      <i/>
      <sz val="22"/>
      <color theme="1"/>
      <name val="Calibri"/>
      <family val="2"/>
    </font>
    <font>
      <b/>
      <i/>
      <sz val="2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indexed="65"/>
        <bgColor indexed="64"/>
      </patternFill>
    </fill>
    <fill>
      <patternFill patternType="solid">
        <fgColor theme="1" tint="0.34999001026153564"/>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medium"/>
      <right style="medium"/>
      <top style="medium"/>
      <bottom style="medium"/>
    </border>
    <border>
      <left style="thin"/>
      <right style="medium"/>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thin"/>
      <right style="medium"/>
      <top style="medium"/>
      <bottom style="medium"/>
    </border>
    <border>
      <left style="thin"/>
      <right style="medium"/>
      <top>
        <color indexed="63"/>
      </top>
      <bottom style="medium"/>
    </border>
    <border>
      <left style="thin"/>
      <right>
        <color indexed="63"/>
      </right>
      <top style="medium"/>
      <bottom style="thin"/>
    </border>
    <border>
      <left style="medium"/>
      <right>
        <color indexed="63"/>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20" borderId="1" applyNumberFormat="0" applyAlignment="0" applyProtection="0"/>
    <xf numFmtId="0" fontId="49" fillId="21" borderId="2" applyNumberFormat="0" applyAlignment="0" applyProtection="0"/>
    <xf numFmtId="0" fontId="50" fillId="0" borderId="3" applyNumberFormat="0" applyFill="0" applyAlignment="0" applyProtection="0"/>
    <xf numFmtId="0" fontId="51" fillId="22"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61" fillId="20" borderId="8" applyNumberFormat="0" applyAlignment="0" applyProtection="0"/>
    <xf numFmtId="0" fontId="62" fillId="0" borderId="0" applyNumberFormat="0" applyFill="0" applyBorder="0" applyAlignment="0" applyProtection="0"/>
    <xf numFmtId="0" fontId="63" fillId="0" borderId="9" applyNumberFormat="0" applyFill="0" applyAlignment="0" applyProtection="0"/>
  </cellStyleXfs>
  <cellXfs count="199">
    <xf numFmtId="0" fontId="0" fillId="0" borderId="0" xfId="0" applyFont="1" applyAlignment="1">
      <alignment/>
    </xf>
    <xf numFmtId="0" fontId="0" fillId="0" borderId="0" xfId="0" applyFont="1" applyAlignment="1" applyProtection="1">
      <alignment wrapText="1"/>
      <protection locked="0"/>
    </xf>
    <xf numFmtId="0" fontId="0" fillId="0" borderId="0" xfId="0" applyFont="1" applyBorder="1" applyAlignment="1" applyProtection="1">
      <alignment horizontal="left" wrapText="1"/>
      <protection locked="0"/>
    </xf>
    <xf numFmtId="0" fontId="64" fillId="33" borderId="10" xfId="0" applyFont="1" applyFill="1" applyBorder="1" applyAlignment="1" applyProtection="1">
      <alignment horizontal="center" vertical="center" wrapText="1"/>
      <protection locked="0"/>
    </xf>
    <xf numFmtId="0" fontId="0" fillId="0" borderId="0" xfId="0" applyFont="1" applyAlignment="1" applyProtection="1">
      <alignment horizontal="center" wrapText="1"/>
      <protection locked="0"/>
    </xf>
    <xf numFmtId="0" fontId="0" fillId="0" borderId="11" xfId="0" applyFont="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65" fillId="0" borderId="12" xfId="0" applyFont="1" applyBorder="1" applyAlignment="1" applyProtection="1">
      <alignment horizontal="center" vertical="center" wrapText="1"/>
      <protection locked="0"/>
    </xf>
    <xf numFmtId="0" fontId="66" fillId="0" borderId="13" xfId="50" applyFont="1" applyBorder="1" applyAlignment="1" applyProtection="1">
      <alignment horizontal="center" vertical="center" wrapText="1"/>
      <protection locked="0"/>
    </xf>
    <xf numFmtId="0" fontId="67" fillId="0" borderId="0" xfId="0" applyFont="1" applyAlignment="1" applyProtection="1">
      <alignment wrapText="1"/>
      <protection locked="0"/>
    </xf>
    <xf numFmtId="0" fontId="0" fillId="0" borderId="14" xfId="0" applyFont="1" applyBorder="1" applyAlignment="1" applyProtection="1">
      <alignment horizontal="center" vertical="center" wrapText="1"/>
      <protection locked="0"/>
    </xf>
    <xf numFmtId="0" fontId="65" fillId="0" borderId="15" xfId="0" applyFont="1" applyBorder="1" applyAlignment="1" applyProtection="1">
      <alignment horizontal="center" vertical="center" wrapText="1"/>
      <protection locked="0"/>
    </xf>
    <xf numFmtId="0" fontId="67" fillId="0" borderId="16" xfId="0" applyFont="1" applyBorder="1" applyAlignment="1" applyProtection="1">
      <alignment horizontal="center" vertical="center" wrapText="1"/>
      <protection locked="0"/>
    </xf>
    <xf numFmtId="0" fontId="68" fillId="33" borderId="10" xfId="0" applyFont="1" applyFill="1" applyBorder="1" applyAlignment="1" applyProtection="1">
      <alignment horizontal="center" vertical="center" wrapText="1"/>
      <protection locked="0"/>
    </xf>
    <xf numFmtId="0" fontId="69" fillId="33" borderId="17" xfId="0" applyFont="1" applyFill="1" applyBorder="1" applyAlignment="1" applyProtection="1">
      <alignment vertical="center" wrapText="1"/>
      <protection locked="0"/>
    </xf>
    <xf numFmtId="0" fontId="67" fillId="0" borderId="13" xfId="0" applyFont="1" applyBorder="1" applyAlignment="1" applyProtection="1">
      <alignment horizontal="center" vertical="center" wrapText="1"/>
      <protection locked="0"/>
    </xf>
    <xf numFmtId="0" fontId="68" fillId="33" borderId="18" xfId="0" applyFont="1" applyFill="1" applyBorder="1" applyAlignment="1" applyProtection="1">
      <alignment horizontal="center" vertical="center" wrapText="1"/>
      <protection locked="0"/>
    </xf>
    <xf numFmtId="0" fontId="65" fillId="33" borderId="18" xfId="0" applyFont="1" applyFill="1" applyBorder="1" applyAlignment="1" applyProtection="1">
      <alignment horizontal="center" vertical="center" wrapText="1"/>
      <protection locked="0"/>
    </xf>
    <xf numFmtId="0" fontId="65" fillId="33" borderId="10" xfId="0" applyFont="1" applyFill="1" applyBorder="1" applyAlignment="1" applyProtection="1">
      <alignment horizontal="center" vertical="center" wrapText="1"/>
      <protection locked="0"/>
    </xf>
    <xf numFmtId="0" fontId="67" fillId="33" borderId="17" xfId="0" applyFont="1" applyFill="1" applyBorder="1" applyAlignment="1" applyProtection="1">
      <alignment horizontal="center" vertical="center" wrapText="1"/>
      <protection locked="0"/>
    </xf>
    <xf numFmtId="0" fontId="67" fillId="0" borderId="0" xfId="0" applyFont="1" applyAlignment="1" applyProtection="1">
      <alignment horizontal="center" vertical="center" wrapText="1"/>
      <protection locked="0"/>
    </xf>
    <xf numFmtId="0" fontId="68" fillId="34" borderId="19" xfId="0" applyFont="1" applyFill="1" applyBorder="1" applyAlignment="1" applyProtection="1">
      <alignment horizontal="center" vertical="center" wrapText="1"/>
      <protection/>
    </xf>
    <xf numFmtId="0" fontId="67" fillId="34" borderId="19" xfId="0" applyFont="1" applyFill="1" applyBorder="1" applyAlignment="1" applyProtection="1">
      <alignment horizontal="center" vertical="center" wrapText="1"/>
      <protection/>
    </xf>
    <xf numFmtId="14" fontId="63" fillId="0" borderId="15" xfId="0" applyNumberFormat="1" applyFont="1" applyBorder="1" applyAlignment="1" applyProtection="1">
      <alignment horizontal="center" vertical="center" wrapText="1"/>
      <protection locked="0"/>
    </xf>
    <xf numFmtId="0" fontId="0" fillId="35" borderId="15" xfId="0" applyFont="1" applyFill="1" applyBorder="1" applyAlignment="1" applyProtection="1">
      <alignment horizontal="left" vertical="center" wrapText="1"/>
      <protection locked="0"/>
    </xf>
    <xf numFmtId="0" fontId="69" fillId="33" borderId="20" xfId="0" applyFont="1" applyFill="1" applyBorder="1" applyAlignment="1" applyProtection="1">
      <alignment horizontal="center" vertical="center" wrapText="1"/>
      <protection locked="0"/>
    </xf>
    <xf numFmtId="0" fontId="70" fillId="0" borderId="15" xfId="0" applyFont="1" applyBorder="1" applyAlignment="1" applyProtection="1">
      <alignment horizontal="center" vertical="center" wrapText="1"/>
      <protection locked="0"/>
    </xf>
    <xf numFmtId="0" fontId="0" fillId="0" borderId="15" xfId="0" applyFont="1" applyBorder="1" applyAlignment="1" applyProtection="1">
      <alignment horizontal="left" vertical="center" wrapText="1"/>
      <protection locked="0"/>
    </xf>
    <xf numFmtId="0" fontId="70" fillId="0" borderId="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70" fillId="0" borderId="15" xfId="0" applyFont="1" applyBorder="1" applyAlignment="1" applyProtection="1">
      <alignment horizontal="center" vertical="center" wrapText="1"/>
      <protection locked="0"/>
    </xf>
    <xf numFmtId="0" fontId="0" fillId="0" borderId="15" xfId="0" applyFont="1" applyBorder="1" applyAlignment="1" applyProtection="1">
      <alignment horizontal="left" vertical="center" wrapText="1"/>
      <protection locked="0"/>
    </xf>
    <xf numFmtId="0" fontId="70" fillId="0" borderId="15"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65" fillId="0" borderId="18"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0" fontId="0" fillId="0" borderId="12"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35" borderId="11" xfId="0" applyFont="1" applyFill="1" applyBorder="1" applyAlignment="1" applyProtection="1">
      <alignment horizontal="center" vertical="center" wrapText="1"/>
      <protection locked="0"/>
    </xf>
    <xf numFmtId="0" fontId="0" fillId="35" borderId="21"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left" vertical="center" wrapText="1"/>
      <protection locked="0"/>
    </xf>
    <xf numFmtId="0" fontId="65" fillId="35" borderId="12" xfId="0" applyFont="1" applyFill="1" applyBorder="1" applyAlignment="1" applyProtection="1">
      <alignment horizontal="center" vertical="center" wrapText="1"/>
      <protection locked="0"/>
    </xf>
    <xf numFmtId="0" fontId="67" fillId="35" borderId="0" xfId="0" applyFont="1" applyFill="1" applyAlignment="1" applyProtection="1">
      <alignment wrapText="1"/>
      <protection locked="0"/>
    </xf>
    <xf numFmtId="0" fontId="0" fillId="35" borderId="0" xfId="0" applyFont="1" applyFill="1" applyAlignment="1" applyProtection="1">
      <alignment wrapText="1"/>
      <protection locked="0"/>
    </xf>
    <xf numFmtId="0" fontId="0" fillId="35" borderId="14" xfId="0" applyFont="1" applyFill="1" applyBorder="1" applyAlignment="1" applyProtection="1">
      <alignment horizontal="center" vertical="center" wrapText="1"/>
      <protection locked="0"/>
    </xf>
    <xf numFmtId="0" fontId="0" fillId="35" borderId="22" xfId="0" applyFont="1" applyFill="1" applyBorder="1" applyAlignment="1" applyProtection="1">
      <alignment horizontal="center" vertical="center" wrapText="1"/>
      <protection locked="0"/>
    </xf>
    <xf numFmtId="0" fontId="65" fillId="35" borderId="15" xfId="0" applyFont="1" applyFill="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64" fillId="33" borderId="18" xfId="0" applyFont="1" applyFill="1" applyBorder="1" applyAlignment="1" applyProtection="1">
      <alignment horizontal="center" vertical="center" wrapText="1"/>
      <protection locked="0"/>
    </xf>
    <xf numFmtId="0" fontId="68" fillId="34" borderId="26" xfId="0" applyFont="1" applyFill="1" applyBorder="1" applyAlignment="1" applyProtection="1">
      <alignment horizontal="center" vertical="center" wrapText="1"/>
      <protection/>
    </xf>
    <xf numFmtId="0" fontId="67" fillId="34" borderId="26" xfId="0" applyFont="1" applyFill="1" applyBorder="1" applyAlignment="1" applyProtection="1">
      <alignment horizontal="center" vertical="center" wrapText="1"/>
      <protection/>
    </xf>
    <xf numFmtId="0" fontId="0" fillId="35" borderId="24" xfId="0" applyFont="1" applyFill="1" applyBorder="1" applyAlignment="1" applyProtection="1">
      <alignment horizontal="left" vertical="center" wrapText="1"/>
      <protection locked="0"/>
    </xf>
    <xf numFmtId="0" fontId="0" fillId="36" borderId="0" xfId="0" applyFill="1" applyBorder="1" applyAlignment="1">
      <alignment/>
    </xf>
    <xf numFmtId="0" fontId="0" fillId="36" borderId="0" xfId="0" applyFill="1" applyAlignment="1">
      <alignment/>
    </xf>
    <xf numFmtId="0" fontId="57" fillId="35" borderId="13" xfId="50" applyFill="1" applyBorder="1" applyAlignment="1" applyProtection="1">
      <alignment horizontal="center" vertical="center" wrapText="1"/>
      <protection locked="0"/>
    </xf>
    <xf numFmtId="0" fontId="71" fillId="0" borderId="13" xfId="0" applyFont="1" applyBorder="1" applyAlignment="1" applyProtection="1">
      <alignment horizontal="center" vertical="center" wrapText="1"/>
      <protection locked="0"/>
    </xf>
    <xf numFmtId="0" fontId="65" fillId="0" borderId="0" xfId="0" applyFont="1" applyAlignment="1" applyProtection="1">
      <alignment horizontal="center" wrapText="1"/>
      <protection locked="0"/>
    </xf>
    <xf numFmtId="0" fontId="71" fillId="0" borderId="20"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3" fillId="0" borderId="16" xfId="50" applyFont="1" applyBorder="1" applyAlignment="1" applyProtection="1">
      <alignment horizontal="center" vertical="center" wrapText="1"/>
      <protection locked="0"/>
    </xf>
    <xf numFmtId="0" fontId="65" fillId="0" borderId="0" xfId="0" applyFont="1" applyAlignment="1" applyProtection="1">
      <alignment horizontal="center" vertical="center" wrapText="1"/>
      <protection locked="0"/>
    </xf>
    <xf numFmtId="0" fontId="65" fillId="0" borderId="15" xfId="0" applyFont="1" applyBorder="1" applyAlignment="1" applyProtection="1">
      <alignment horizontal="center" wrapText="1"/>
      <protection locked="0"/>
    </xf>
    <xf numFmtId="0" fontId="0" fillId="0" borderId="0" xfId="0" applyFont="1" applyBorder="1" applyAlignment="1" applyProtection="1">
      <alignment wrapText="1"/>
      <protection locked="0"/>
    </xf>
    <xf numFmtId="0" fontId="0" fillId="0" borderId="1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3" xfId="0" applyFont="1" applyBorder="1" applyAlignment="1" applyProtection="1">
      <alignment horizontal="center" vertical="center" wrapText="1"/>
      <protection locked="0"/>
    </xf>
    <xf numFmtId="0" fontId="0" fillId="0" borderId="16" xfId="0" applyFont="1" applyBorder="1" applyAlignment="1" applyProtection="1">
      <alignment horizontal="left" vertical="center" wrapText="1"/>
      <protection locked="0"/>
    </xf>
    <xf numFmtId="0" fontId="0" fillId="0" borderId="16" xfId="0" applyNumberFormat="1" applyFont="1" applyBorder="1" applyAlignment="1" applyProtection="1">
      <alignment horizontal="left" vertical="center" wrapText="1"/>
      <protection locked="0"/>
    </xf>
    <xf numFmtId="0" fontId="72" fillId="0" borderId="15" xfId="50" applyFont="1" applyBorder="1" applyAlignment="1" applyProtection="1">
      <alignment horizontal="left" vertical="center" wrapText="1"/>
      <protection locked="0"/>
    </xf>
    <xf numFmtId="0" fontId="67" fillId="35" borderId="16" xfId="0" applyFont="1" applyFill="1" applyBorder="1" applyAlignment="1" applyProtection="1">
      <alignment horizontal="left" vertical="center" wrapText="1"/>
      <protection locked="0"/>
    </xf>
    <xf numFmtId="0" fontId="67" fillId="0" borderId="16" xfId="0" applyFont="1" applyBorder="1" applyAlignment="1" applyProtection="1">
      <alignment horizontal="left" vertical="center" wrapText="1"/>
      <protection locked="0"/>
    </xf>
    <xf numFmtId="0" fontId="73" fillId="0" borderId="16" xfId="50" applyFont="1" applyBorder="1" applyAlignment="1" applyProtection="1">
      <alignment horizontal="left" vertical="center" wrapText="1"/>
      <protection locked="0"/>
    </xf>
    <xf numFmtId="0" fontId="74" fillId="0" borderId="13" xfId="50" applyFont="1" applyBorder="1" applyAlignment="1" applyProtection="1">
      <alignment horizontal="left" vertical="center" wrapText="1"/>
      <protection locked="0"/>
    </xf>
    <xf numFmtId="0" fontId="63" fillId="0" borderId="14" xfId="0" applyFont="1" applyBorder="1" applyAlignment="1">
      <alignment horizontal="left" vertical="center" wrapText="1"/>
    </xf>
    <xf numFmtId="0" fontId="63" fillId="0" borderId="15" xfId="0" applyFont="1" applyBorder="1" applyAlignment="1">
      <alignment horizontal="left" vertical="center" wrapText="1"/>
    </xf>
    <xf numFmtId="0" fontId="0" fillId="36" borderId="15" xfId="0" applyFill="1" applyBorder="1" applyAlignment="1">
      <alignment horizontal="left" vertical="center" wrapText="1"/>
    </xf>
    <xf numFmtId="0" fontId="0" fillId="36" borderId="15" xfId="0" applyFill="1" applyBorder="1" applyAlignment="1">
      <alignment horizontal="left" vertical="center"/>
    </xf>
    <xf numFmtId="0" fontId="0" fillId="36" borderId="16" xfId="0" applyFill="1" applyBorder="1" applyAlignment="1">
      <alignment horizontal="left" vertical="center"/>
    </xf>
    <xf numFmtId="0" fontId="40" fillId="36" borderId="0" xfId="0" applyFont="1" applyFill="1" applyAlignment="1">
      <alignment horizontal="center" vertical="center" wrapText="1"/>
    </xf>
    <xf numFmtId="0" fontId="75" fillId="0" borderId="27" xfId="0" applyFont="1" applyFill="1" applyBorder="1" applyAlignment="1">
      <alignment horizontal="center" vertical="center"/>
    </xf>
    <xf numFmtId="0" fontId="75" fillId="0" borderId="28" xfId="0" applyFont="1" applyFill="1" applyBorder="1" applyAlignment="1">
      <alignment horizontal="center" vertical="center"/>
    </xf>
    <xf numFmtId="0" fontId="63" fillId="0" borderId="28" xfId="0" applyFont="1" applyBorder="1" applyAlignment="1">
      <alignment horizontal="center"/>
    </xf>
    <xf numFmtId="0" fontId="63" fillId="0" borderId="29" xfId="0" applyFont="1" applyBorder="1" applyAlignment="1">
      <alignment horizontal="center"/>
    </xf>
    <xf numFmtId="0" fontId="0" fillId="36" borderId="30" xfId="0" applyFill="1" applyBorder="1" applyAlignment="1">
      <alignment horizontal="left" vertical="center" wrapText="1"/>
    </xf>
    <xf numFmtId="0" fontId="0" fillId="36" borderId="31" xfId="0" applyFill="1" applyBorder="1" applyAlignment="1">
      <alignment horizontal="left" vertical="center" wrapText="1"/>
    </xf>
    <xf numFmtId="0" fontId="0" fillId="36" borderId="32" xfId="0" applyFill="1" applyBorder="1" applyAlignment="1">
      <alignment horizontal="left" vertical="center" wrapText="1"/>
    </xf>
    <xf numFmtId="0" fontId="63" fillId="0" borderId="14" xfId="0" applyFont="1" applyBorder="1" applyAlignment="1">
      <alignment horizontal="justify" vertical="center" wrapText="1"/>
    </xf>
    <xf numFmtId="0" fontId="63" fillId="0" borderId="15" xfId="0" applyFont="1" applyBorder="1" applyAlignment="1">
      <alignment horizontal="justify" vertical="center" wrapText="1"/>
    </xf>
    <xf numFmtId="0" fontId="0" fillId="36" borderId="30" xfId="0" applyFill="1" applyBorder="1" applyAlignment="1">
      <alignment horizontal="left" wrapText="1"/>
    </xf>
    <xf numFmtId="0" fontId="0" fillId="36" borderId="31" xfId="0" applyFill="1" applyBorder="1" applyAlignment="1">
      <alignment horizontal="left" wrapText="1"/>
    </xf>
    <xf numFmtId="0" fontId="0" fillId="36" borderId="32" xfId="0" applyFill="1" applyBorder="1" applyAlignment="1">
      <alignment horizontal="left" wrapText="1"/>
    </xf>
    <xf numFmtId="0" fontId="63" fillId="0" borderId="33" xfId="0" applyFont="1" applyBorder="1" applyAlignment="1">
      <alignment horizontal="left" vertical="center" wrapText="1"/>
    </xf>
    <xf numFmtId="0" fontId="63" fillId="0" borderId="10" xfId="0" applyFont="1" applyBorder="1" applyAlignment="1">
      <alignment horizontal="left" vertical="center" wrapText="1"/>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76" fillId="37" borderId="37" xfId="0" applyFont="1" applyFill="1" applyBorder="1" applyAlignment="1" applyProtection="1">
      <alignment horizontal="center" vertical="center" wrapText="1"/>
      <protection/>
    </xf>
    <xf numFmtId="0" fontId="76" fillId="37" borderId="38" xfId="0" applyFont="1" applyFill="1" applyBorder="1" applyAlignment="1" applyProtection="1">
      <alignment horizontal="center" vertical="center" wrapText="1"/>
      <protection/>
    </xf>
    <xf numFmtId="0" fontId="76" fillId="37" borderId="39" xfId="0" applyFont="1" applyFill="1" applyBorder="1" applyAlignment="1" applyProtection="1">
      <alignment horizontal="center" vertical="center" wrapText="1"/>
      <protection/>
    </xf>
    <xf numFmtId="0" fontId="76" fillId="37" borderId="37" xfId="0" applyFont="1" applyFill="1" applyBorder="1" applyAlignment="1" applyProtection="1">
      <alignment horizontal="center" vertical="center" wrapText="1"/>
      <protection locked="0"/>
    </xf>
    <xf numFmtId="0" fontId="76" fillId="37" borderId="38" xfId="0" applyFont="1" applyFill="1" applyBorder="1" applyAlignment="1" applyProtection="1">
      <alignment horizontal="center" vertical="center" wrapText="1"/>
      <protection locked="0"/>
    </xf>
    <xf numFmtId="0" fontId="76" fillId="37" borderId="39" xfId="0" applyFont="1" applyFill="1" applyBorder="1" applyAlignment="1" applyProtection="1">
      <alignment horizontal="center" vertical="center" wrapText="1"/>
      <protection locked="0"/>
    </xf>
    <xf numFmtId="0" fontId="63" fillId="33" borderId="33" xfId="0" applyFont="1" applyFill="1" applyBorder="1" applyAlignment="1" applyProtection="1">
      <alignment horizontal="center" vertical="center" wrapText="1"/>
      <protection locked="0"/>
    </xf>
    <xf numFmtId="0" fontId="63" fillId="33" borderId="40" xfId="0" applyFont="1" applyFill="1" applyBorder="1" applyAlignment="1" applyProtection="1">
      <alignment horizontal="center" vertical="center" wrapText="1"/>
      <protection locked="0"/>
    </xf>
    <xf numFmtId="0" fontId="63" fillId="33" borderId="10" xfId="0" applyFont="1" applyFill="1" applyBorder="1" applyAlignment="1" applyProtection="1">
      <alignment horizontal="center" vertical="center" wrapText="1"/>
      <protection locked="0"/>
    </xf>
    <xf numFmtId="0" fontId="63" fillId="33" borderId="41" xfId="0" applyFont="1" applyFill="1" applyBorder="1" applyAlignment="1" applyProtection="1">
      <alignment horizontal="center" vertical="center" wrapText="1"/>
      <protection locked="0"/>
    </xf>
    <xf numFmtId="0" fontId="63" fillId="33" borderId="42" xfId="0" applyFont="1" applyFill="1" applyBorder="1" applyAlignment="1" applyProtection="1">
      <alignment horizontal="center" vertical="center" wrapText="1"/>
      <protection locked="0"/>
    </xf>
    <xf numFmtId="0" fontId="63" fillId="33" borderId="43" xfId="0" applyFont="1" applyFill="1" applyBorder="1" applyAlignment="1" applyProtection="1">
      <alignment horizontal="center" vertical="center" wrapText="1"/>
      <protection locked="0"/>
    </xf>
    <xf numFmtId="0" fontId="63" fillId="33" borderId="44" xfId="0" applyFont="1" applyFill="1" applyBorder="1" applyAlignment="1" applyProtection="1">
      <alignment horizontal="center" vertical="center" wrapText="1"/>
      <protection locked="0"/>
    </xf>
    <xf numFmtId="0" fontId="63" fillId="33" borderId="45" xfId="0" applyFont="1" applyFill="1" applyBorder="1" applyAlignment="1" applyProtection="1">
      <alignment horizontal="center" vertical="center" wrapText="1"/>
      <protection locked="0"/>
    </xf>
    <xf numFmtId="0" fontId="63" fillId="33" borderId="46" xfId="0" applyFont="1" applyFill="1" applyBorder="1" applyAlignment="1" applyProtection="1">
      <alignment horizontal="center" vertical="center" wrapText="1"/>
      <protection locked="0"/>
    </xf>
    <xf numFmtId="0" fontId="77" fillId="33" borderId="28" xfId="0" applyFont="1" applyFill="1" applyBorder="1" applyAlignment="1" applyProtection="1">
      <alignment horizontal="center" vertical="center" wrapText="1"/>
      <protection locked="0"/>
    </xf>
    <xf numFmtId="0" fontId="69" fillId="33" borderId="29" xfId="0" applyFont="1" applyFill="1" applyBorder="1" applyAlignment="1" applyProtection="1">
      <alignment horizontal="center" vertical="center" wrapText="1"/>
      <protection locked="0"/>
    </xf>
    <xf numFmtId="0" fontId="69" fillId="33" borderId="17" xfId="0" applyFont="1" applyFill="1" applyBorder="1" applyAlignment="1" applyProtection="1">
      <alignment horizontal="center" vertical="center" wrapText="1"/>
      <protection locked="0"/>
    </xf>
    <xf numFmtId="0" fontId="63" fillId="33" borderId="47" xfId="0" applyFont="1" applyFill="1" applyBorder="1" applyAlignment="1" applyProtection="1">
      <alignment horizontal="center" vertical="center" wrapText="1"/>
      <protection locked="0"/>
    </xf>
    <xf numFmtId="0" fontId="63" fillId="33" borderId="23" xfId="0" applyFont="1" applyFill="1" applyBorder="1" applyAlignment="1" applyProtection="1">
      <alignment horizontal="center" vertical="center" wrapText="1"/>
      <protection locked="0"/>
    </xf>
    <xf numFmtId="0" fontId="63" fillId="33" borderId="18" xfId="0" applyFont="1" applyFill="1" applyBorder="1" applyAlignment="1" applyProtection="1">
      <alignment horizontal="center" vertical="center" wrapText="1"/>
      <protection locked="0"/>
    </xf>
    <xf numFmtId="0" fontId="68" fillId="33" borderId="28" xfId="0" applyFont="1" applyFill="1" applyBorder="1" applyAlignment="1" applyProtection="1">
      <alignment horizontal="center" vertical="center" wrapText="1"/>
      <protection locked="0"/>
    </xf>
    <xf numFmtId="0" fontId="76" fillId="37" borderId="44" xfId="0" applyFont="1" applyFill="1" applyBorder="1" applyAlignment="1" applyProtection="1">
      <alignment horizontal="center" vertical="center" wrapText="1"/>
      <protection locked="0"/>
    </xf>
    <xf numFmtId="0" fontId="76" fillId="37" borderId="45" xfId="0" applyFont="1" applyFill="1" applyBorder="1" applyAlignment="1" applyProtection="1">
      <alignment horizontal="center" vertical="center" wrapText="1"/>
      <protection locked="0"/>
    </xf>
    <xf numFmtId="0" fontId="76" fillId="37" borderId="48" xfId="0" applyFont="1" applyFill="1" applyBorder="1" applyAlignment="1" applyProtection="1">
      <alignment horizontal="center" vertical="center" wrapText="1"/>
      <protection locked="0"/>
    </xf>
    <xf numFmtId="0" fontId="76" fillId="37" borderId="49" xfId="0" applyFont="1" applyFill="1" applyBorder="1" applyAlignment="1" applyProtection="1">
      <alignment horizontal="center" vertical="center" wrapText="1"/>
      <protection locked="0"/>
    </xf>
    <xf numFmtId="0" fontId="76" fillId="37" borderId="0" xfId="0" applyFont="1" applyFill="1" applyBorder="1" applyAlignment="1" applyProtection="1">
      <alignment horizontal="center" vertical="center" wrapText="1"/>
      <protection locked="0"/>
    </xf>
    <xf numFmtId="0" fontId="76" fillId="37" borderId="50" xfId="0" applyFont="1" applyFill="1" applyBorder="1" applyAlignment="1" applyProtection="1">
      <alignment horizontal="center" vertical="center" wrapText="1"/>
      <protection locked="0"/>
    </xf>
    <xf numFmtId="0" fontId="78" fillId="19" borderId="25" xfId="0" applyFont="1" applyFill="1" applyBorder="1" applyAlignment="1" applyProtection="1">
      <alignment horizontal="center" vertical="center" wrapText="1"/>
      <protection locked="0"/>
    </xf>
    <xf numFmtId="0" fontId="78" fillId="19" borderId="51" xfId="0" applyFont="1" applyFill="1" applyBorder="1" applyAlignment="1" applyProtection="1">
      <alignment horizontal="center" vertical="center" wrapText="1"/>
      <protection locked="0"/>
    </xf>
    <xf numFmtId="0" fontId="78" fillId="19" borderId="24" xfId="0" applyFont="1" applyFill="1" applyBorder="1" applyAlignment="1" applyProtection="1">
      <alignment horizontal="center" vertical="center" wrapText="1"/>
      <protection locked="0"/>
    </xf>
    <xf numFmtId="0" fontId="78" fillId="19" borderId="52" xfId="0" applyFont="1" applyFill="1" applyBorder="1" applyAlignment="1" applyProtection="1">
      <alignment horizontal="center" vertical="center" wrapText="1"/>
      <protection locked="0"/>
    </xf>
    <xf numFmtId="0" fontId="63" fillId="0" borderId="15" xfId="0" applyFont="1" applyBorder="1" applyAlignment="1" applyProtection="1">
      <alignment horizontal="center" vertical="center" wrapText="1"/>
      <protection locked="0"/>
    </xf>
    <xf numFmtId="0" fontId="63" fillId="33" borderId="27" xfId="0" applyFont="1" applyFill="1" applyBorder="1" applyAlignment="1" applyProtection="1">
      <alignment horizontal="center" vertical="center" wrapText="1"/>
      <protection locked="0"/>
    </xf>
    <xf numFmtId="0" fontId="63" fillId="33" borderId="53" xfId="0" applyFont="1" applyFill="1" applyBorder="1" applyAlignment="1" applyProtection="1">
      <alignment horizontal="center" vertical="center" wrapText="1"/>
      <protection locked="0"/>
    </xf>
    <xf numFmtId="0" fontId="63" fillId="33" borderId="28" xfId="0" applyFont="1" applyFill="1" applyBorder="1" applyAlignment="1" applyProtection="1">
      <alignment horizontal="center" vertical="center" wrapText="1"/>
      <protection locked="0"/>
    </xf>
    <xf numFmtId="0" fontId="0" fillId="0" borderId="41" xfId="0" applyFont="1" applyBorder="1" applyAlignment="1" applyProtection="1">
      <alignment horizontal="center" wrapText="1"/>
      <protection locked="0"/>
    </xf>
    <xf numFmtId="0" fontId="0" fillId="0" borderId="42" xfId="0" applyFont="1" applyBorder="1" applyAlignment="1" applyProtection="1">
      <alignment horizontal="center" wrapText="1"/>
      <protection locked="0"/>
    </xf>
    <xf numFmtId="0" fontId="0" fillId="0" borderId="54" xfId="0" applyFont="1" applyBorder="1" applyAlignment="1" applyProtection="1">
      <alignment horizontal="center" wrapText="1"/>
      <protection locked="0"/>
    </xf>
    <xf numFmtId="0" fontId="0" fillId="0" borderId="49" xfId="0" applyFont="1" applyBorder="1" applyAlignment="1" applyProtection="1">
      <alignment horizontal="center" wrapText="1"/>
      <protection locked="0"/>
    </xf>
    <xf numFmtId="0" fontId="0" fillId="0" borderId="0" xfId="0" applyFont="1" applyBorder="1" applyAlignment="1" applyProtection="1">
      <alignment horizontal="center" wrapText="1"/>
      <protection locked="0"/>
    </xf>
    <xf numFmtId="0" fontId="0" fillId="0" borderId="50" xfId="0" applyFont="1" applyBorder="1" applyAlignment="1" applyProtection="1">
      <alignment horizontal="center" wrapText="1"/>
      <protection locked="0"/>
    </xf>
    <xf numFmtId="0" fontId="0" fillId="0" borderId="55" xfId="0" applyFont="1" applyBorder="1" applyAlignment="1" applyProtection="1">
      <alignment horizontal="center" wrapText="1"/>
      <protection locked="0"/>
    </xf>
    <xf numFmtId="0" fontId="0" fillId="0" borderId="56" xfId="0" applyFont="1" applyBorder="1" applyAlignment="1" applyProtection="1">
      <alignment horizontal="center" wrapText="1"/>
      <protection locked="0"/>
    </xf>
    <xf numFmtId="0" fontId="0" fillId="0" borderId="57" xfId="0" applyFont="1" applyBorder="1" applyAlignment="1" applyProtection="1">
      <alignment horizontal="center" wrapText="1"/>
      <protection locked="0"/>
    </xf>
    <xf numFmtId="0" fontId="70" fillId="0" borderId="14" xfId="0" applyFont="1" applyBorder="1" applyAlignment="1" applyProtection="1">
      <alignment horizontal="center" vertical="center" wrapText="1"/>
      <protection locked="0"/>
    </xf>
    <xf numFmtId="0" fontId="70" fillId="0" borderId="22" xfId="0" applyFont="1" applyBorder="1" applyAlignment="1" applyProtection="1">
      <alignment horizontal="center" vertical="center" wrapText="1"/>
      <protection locked="0"/>
    </xf>
    <xf numFmtId="0" fontId="70" fillId="0" borderId="15" xfId="0" applyFont="1" applyBorder="1" applyAlignment="1" applyProtection="1">
      <alignment horizontal="center" vertical="center" wrapText="1"/>
      <protection locked="0"/>
    </xf>
    <xf numFmtId="0" fontId="70" fillId="0" borderId="16" xfId="0" applyFont="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78" fillId="19" borderId="58" xfId="0" applyFont="1" applyFill="1" applyBorder="1" applyAlignment="1" applyProtection="1">
      <alignment horizontal="center" vertical="center" wrapText="1"/>
      <protection locked="0"/>
    </xf>
    <xf numFmtId="0" fontId="78" fillId="19" borderId="43" xfId="0" applyFont="1" applyFill="1" applyBorder="1" applyAlignment="1" applyProtection="1">
      <alignment horizontal="center" vertical="center" wrapText="1"/>
      <protection locked="0"/>
    </xf>
    <xf numFmtId="0" fontId="78" fillId="19" borderId="59" xfId="0" applyFont="1" applyFill="1" applyBorder="1" applyAlignment="1" applyProtection="1">
      <alignment horizontal="center" vertical="center" wrapText="1"/>
      <protection locked="0"/>
    </xf>
    <xf numFmtId="0" fontId="78" fillId="19" borderId="60" xfId="0" applyFont="1" applyFill="1" applyBorder="1" applyAlignment="1" applyProtection="1">
      <alignment horizontal="center" vertical="center" wrapText="1"/>
      <protection locked="0"/>
    </xf>
    <xf numFmtId="0" fontId="70" fillId="0" borderId="30" xfId="0" applyFont="1" applyBorder="1" applyAlignment="1" applyProtection="1">
      <alignment horizontal="center" vertical="center" wrapText="1"/>
      <protection locked="0"/>
    </xf>
    <xf numFmtId="0" fontId="70" fillId="0" borderId="31" xfId="0" applyFont="1" applyBorder="1" applyAlignment="1" applyProtection="1">
      <alignment horizontal="center" vertical="center" wrapText="1"/>
      <protection locked="0"/>
    </xf>
    <xf numFmtId="0" fontId="63" fillId="0" borderId="30" xfId="0" applyFont="1" applyBorder="1" applyAlignment="1" applyProtection="1">
      <alignment horizontal="center" vertical="center" wrapText="1"/>
      <protection locked="0"/>
    </xf>
    <xf numFmtId="0" fontId="63" fillId="0" borderId="31" xfId="0" applyFont="1" applyBorder="1" applyAlignment="1" applyProtection="1">
      <alignment horizontal="center" vertical="center" wrapText="1"/>
      <protection locked="0"/>
    </xf>
    <xf numFmtId="0" fontId="0" fillId="0" borderId="27" xfId="0" applyFont="1" applyBorder="1" applyAlignment="1" applyProtection="1">
      <alignment horizontal="center" wrapText="1"/>
      <protection locked="0"/>
    </xf>
    <xf numFmtId="0" fontId="0" fillId="0" borderId="53" xfId="0" applyFont="1" applyBorder="1" applyAlignment="1" applyProtection="1">
      <alignment horizontal="center" wrapText="1"/>
      <protection locked="0"/>
    </xf>
    <xf numFmtId="0" fontId="0" fillId="0" borderId="28" xfId="0" applyFont="1" applyBorder="1" applyAlignment="1" applyProtection="1">
      <alignment horizontal="center" wrapText="1"/>
      <protection locked="0"/>
    </xf>
    <xf numFmtId="0" fontId="0" fillId="0" borderId="29" xfId="0" applyFont="1" applyBorder="1" applyAlignment="1" applyProtection="1">
      <alignment horizontal="center" wrapText="1"/>
      <protection locked="0"/>
    </xf>
    <xf numFmtId="0" fontId="0" fillId="0" borderId="14" xfId="0" applyFont="1" applyBorder="1" applyAlignment="1" applyProtection="1">
      <alignment horizontal="center" wrapText="1"/>
      <protection locked="0"/>
    </xf>
    <xf numFmtId="0" fontId="0" fillId="0" borderId="22" xfId="0" applyFont="1" applyBorder="1" applyAlignment="1" applyProtection="1">
      <alignment horizontal="center" wrapText="1"/>
      <protection locked="0"/>
    </xf>
    <xf numFmtId="0" fontId="0" fillId="0" borderId="15" xfId="0" applyFont="1" applyBorder="1" applyAlignment="1" applyProtection="1">
      <alignment horizontal="center" wrapText="1"/>
      <protection locked="0"/>
    </xf>
    <xf numFmtId="0" fontId="0" fillId="0" borderId="16" xfId="0" applyFont="1" applyBorder="1" applyAlignment="1" applyProtection="1">
      <alignment horizontal="center" wrapText="1"/>
      <protection locked="0"/>
    </xf>
    <xf numFmtId="0" fontId="0"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68" fillId="34" borderId="64" xfId="0" applyFont="1" applyFill="1" applyBorder="1" applyAlignment="1" applyProtection="1">
      <alignment horizontal="center" vertical="center" wrapText="1"/>
      <protection/>
    </xf>
    <xf numFmtId="0" fontId="68" fillId="34" borderId="38" xfId="0" applyFont="1" applyFill="1" applyBorder="1" applyAlignment="1" applyProtection="1">
      <alignment horizontal="center" vertical="center" wrapText="1"/>
      <protection/>
    </xf>
    <xf numFmtId="0" fontId="68" fillId="34" borderId="65" xfId="0" applyFont="1" applyFill="1" applyBorder="1" applyAlignment="1" applyProtection="1">
      <alignment horizontal="center" vertical="center" wrapText="1"/>
      <protection/>
    </xf>
    <xf numFmtId="0" fontId="79" fillId="19" borderId="25" xfId="0" applyFont="1" applyFill="1" applyBorder="1" applyAlignment="1" applyProtection="1">
      <alignment horizontal="center" vertical="center" wrapText="1"/>
      <protection locked="0"/>
    </xf>
    <xf numFmtId="0" fontId="79" fillId="19" borderId="51" xfId="0" applyFont="1" applyFill="1" applyBorder="1" applyAlignment="1" applyProtection="1">
      <alignment horizontal="center" vertical="center" wrapText="1"/>
      <protection locked="0"/>
    </xf>
    <xf numFmtId="0" fontId="79" fillId="19" borderId="24" xfId="0" applyFont="1" applyFill="1" applyBorder="1" applyAlignment="1" applyProtection="1">
      <alignment horizontal="center" vertical="center" wrapText="1"/>
      <protection locked="0"/>
    </xf>
    <xf numFmtId="0" fontId="79" fillId="19" borderId="52" xfId="0" applyFont="1" applyFill="1" applyBorder="1" applyAlignment="1" applyProtection="1">
      <alignment horizontal="center" vertical="center" wrapText="1"/>
      <protection locked="0"/>
    </xf>
    <xf numFmtId="0" fontId="80" fillId="19" borderId="25" xfId="0" applyFont="1" applyFill="1" applyBorder="1" applyAlignment="1" applyProtection="1">
      <alignment horizontal="center" vertical="center" wrapText="1"/>
      <protection locked="0"/>
    </xf>
    <xf numFmtId="0" fontId="80" fillId="19" borderId="51" xfId="0" applyFont="1" applyFill="1" applyBorder="1" applyAlignment="1" applyProtection="1">
      <alignment horizontal="center" vertical="center" wrapText="1"/>
      <protection locked="0"/>
    </xf>
    <xf numFmtId="0" fontId="80" fillId="19" borderId="24" xfId="0" applyFont="1" applyFill="1" applyBorder="1" applyAlignment="1" applyProtection="1">
      <alignment horizontal="center" vertical="center" wrapText="1"/>
      <protection locked="0"/>
    </xf>
    <xf numFmtId="0" fontId="80" fillId="19" borderId="52" xfId="0" applyFont="1" applyFill="1" applyBorder="1" applyAlignment="1" applyProtection="1">
      <alignment horizontal="center" vertical="center" wrapText="1"/>
      <protection locked="0"/>
    </xf>
    <xf numFmtId="0" fontId="78" fillId="19" borderId="37" xfId="0" applyFont="1" applyFill="1" applyBorder="1" applyAlignment="1" applyProtection="1">
      <alignment horizontal="center" vertical="center" wrapText="1"/>
      <protection locked="0"/>
    </xf>
    <xf numFmtId="0" fontId="78" fillId="19" borderId="38" xfId="0" applyFont="1" applyFill="1" applyBorder="1" applyAlignment="1" applyProtection="1">
      <alignment horizontal="center" vertical="center" wrapText="1"/>
      <protection locked="0"/>
    </xf>
    <xf numFmtId="0" fontId="78" fillId="19" borderId="39" xfId="0" applyFont="1" applyFill="1" applyBorder="1" applyAlignment="1" applyProtection="1">
      <alignment horizontal="center" vertical="center" wrapText="1"/>
      <protection locked="0"/>
    </xf>
    <xf numFmtId="0" fontId="68" fillId="34" borderId="66" xfId="0" applyFont="1" applyFill="1" applyBorder="1" applyAlignment="1" applyProtection="1">
      <alignment horizontal="center" vertical="center" wrapText="1"/>
      <protection/>
    </xf>
    <xf numFmtId="0" fontId="69" fillId="33" borderId="20" xfId="0" applyFont="1" applyFill="1" applyBorder="1" applyAlignment="1" applyProtection="1">
      <alignment horizontal="center" vertical="center" wrapText="1"/>
      <protection locked="0"/>
    </xf>
    <xf numFmtId="0" fontId="68" fillId="33" borderId="67" xfId="0" applyFont="1" applyFill="1" applyBorder="1" applyAlignment="1" applyProtection="1">
      <alignment horizontal="center" vertical="center" wrapText="1"/>
      <protection locked="0"/>
    </xf>
    <xf numFmtId="0" fontId="68" fillId="33" borderId="53" xfId="0" applyFont="1" applyFill="1" applyBorder="1" applyAlignment="1" applyProtection="1">
      <alignment horizontal="center" vertical="center" wrapText="1"/>
      <protection locked="0"/>
    </xf>
    <xf numFmtId="0" fontId="69" fillId="33" borderId="60" xfId="0" applyFont="1" applyFill="1" applyBorder="1" applyAlignment="1" applyProtection="1">
      <alignment horizontal="center" vertical="center" wrapText="1"/>
      <protection locked="0"/>
    </xf>
    <xf numFmtId="0" fontId="69" fillId="33" borderId="66" xfId="0" applyFont="1" applyFill="1" applyBorder="1" applyAlignment="1" applyProtection="1">
      <alignment horizontal="center" vertical="center" wrapText="1"/>
      <protection locked="0"/>
    </xf>
    <xf numFmtId="0" fontId="63" fillId="33" borderId="68" xfId="0" applyFont="1" applyFill="1" applyBorder="1" applyAlignment="1" applyProtection="1">
      <alignment horizontal="center" vertical="center" wrapText="1"/>
      <protection locked="0"/>
    </xf>
    <xf numFmtId="0" fontId="63" fillId="33" borderId="35" xfId="0" applyFont="1" applyFill="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342900</xdr:colOff>
      <xdr:row>0</xdr:row>
      <xdr:rowOff>0</xdr:rowOff>
    </xdr:from>
    <xdr:to>
      <xdr:col>7</xdr:col>
      <xdr:colOff>523875</xdr:colOff>
      <xdr:row>4</xdr:row>
      <xdr:rowOff>66675</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4914900" y="0"/>
          <a:ext cx="942975" cy="828675"/>
        </a:xfrm>
        <a:prstGeom prst="rect">
          <a:avLst/>
        </a:prstGeom>
        <a:noFill/>
        <a:ln w="9525" cmpd="sng">
          <a:noFill/>
        </a:ln>
      </xdr:spPr>
    </xdr:pic>
    <xdr:clientData/>
  </xdr:twoCellAnchor>
  <xdr:twoCellAnchor editAs="oneCell">
    <xdr:from>
      <xdr:col>7</xdr:col>
      <xdr:colOff>476250</xdr:colOff>
      <xdr:row>0</xdr:row>
      <xdr:rowOff>57150</xdr:rowOff>
    </xdr:from>
    <xdr:to>
      <xdr:col>9</xdr:col>
      <xdr:colOff>38100</xdr:colOff>
      <xdr:row>4</xdr:row>
      <xdr:rowOff>38100</xdr:rowOff>
    </xdr:to>
    <xdr:pic>
      <xdr:nvPicPr>
        <xdr:cNvPr id="2" name="Picture 5" descr="http://www.archivogeneral.gov.co/sites/all/themes/nevia/images/transparencia33.jpg"/>
        <xdr:cNvPicPr preferRelativeResize="1">
          <a:picLocks noChangeAspect="1"/>
        </xdr:cNvPicPr>
      </xdr:nvPicPr>
      <xdr:blipFill>
        <a:blip r:embed="rId2"/>
        <a:srcRect l="19256" r="20976" b="-6373"/>
        <a:stretch>
          <a:fillRect/>
        </a:stretch>
      </xdr:blipFill>
      <xdr:spPr>
        <a:xfrm>
          <a:off x="5810250" y="57150"/>
          <a:ext cx="1085850" cy="742950"/>
        </a:xfrm>
        <a:prstGeom prst="rect">
          <a:avLst/>
        </a:prstGeom>
        <a:noFill/>
        <a:ln w="9525" cmpd="sng">
          <a:noFill/>
        </a:ln>
      </xdr:spPr>
    </xdr:pic>
    <xdr:clientData/>
  </xdr:twoCellAnchor>
  <xdr:twoCellAnchor editAs="oneCell">
    <xdr:from>
      <xdr:col>0</xdr:col>
      <xdr:colOff>142875</xdr:colOff>
      <xdr:row>0</xdr:row>
      <xdr:rowOff>133350</xdr:rowOff>
    </xdr:from>
    <xdr:to>
      <xdr:col>2</xdr:col>
      <xdr:colOff>38100</xdr:colOff>
      <xdr:row>3</xdr:row>
      <xdr:rowOff>104775</xdr:rowOff>
    </xdr:to>
    <xdr:pic>
      <xdr:nvPicPr>
        <xdr:cNvPr id="3" name="Imagen 5" descr="C:\Users\carotorres\Desktop\dnp.jpg"/>
        <xdr:cNvPicPr preferRelativeResize="1">
          <a:picLocks noChangeAspect="1"/>
        </xdr:cNvPicPr>
      </xdr:nvPicPr>
      <xdr:blipFill>
        <a:blip r:embed="rId3"/>
        <a:stretch>
          <a:fillRect/>
        </a:stretch>
      </xdr:blipFill>
      <xdr:spPr>
        <a:xfrm>
          <a:off x="142875" y="133350"/>
          <a:ext cx="1419225" cy="542925"/>
        </a:xfrm>
        <a:prstGeom prst="rect">
          <a:avLst/>
        </a:prstGeom>
        <a:noFill/>
        <a:ln w="9525" cmpd="sng">
          <a:noFill/>
        </a:ln>
      </xdr:spPr>
    </xdr:pic>
    <xdr:clientData/>
  </xdr:twoCellAnchor>
  <xdr:twoCellAnchor editAs="oneCell">
    <xdr:from>
      <xdr:col>2</xdr:col>
      <xdr:colOff>123825</xdr:colOff>
      <xdr:row>0</xdr:row>
      <xdr:rowOff>123825</xdr:rowOff>
    </xdr:from>
    <xdr:to>
      <xdr:col>4</xdr:col>
      <xdr:colOff>228600</xdr:colOff>
      <xdr:row>3</xdr:row>
      <xdr:rowOff>123825</xdr:rowOff>
    </xdr:to>
    <xdr:pic>
      <xdr:nvPicPr>
        <xdr:cNvPr id="4" name="Imagen 6" descr="C:\Users\carotorres\Desktop\funcion publica.jpg"/>
        <xdr:cNvPicPr preferRelativeResize="1">
          <a:picLocks noChangeAspect="1"/>
        </xdr:cNvPicPr>
      </xdr:nvPicPr>
      <xdr:blipFill>
        <a:blip r:embed="rId4"/>
        <a:srcRect t="29411" r="52258" b="20167"/>
        <a:stretch>
          <a:fillRect/>
        </a:stretch>
      </xdr:blipFill>
      <xdr:spPr>
        <a:xfrm>
          <a:off x="1647825" y="123825"/>
          <a:ext cx="1628775" cy="571500"/>
        </a:xfrm>
        <a:prstGeom prst="rect">
          <a:avLst/>
        </a:prstGeom>
        <a:noFill/>
        <a:ln w="9525" cmpd="sng">
          <a:noFill/>
        </a:ln>
      </xdr:spPr>
    </xdr:pic>
    <xdr:clientData/>
  </xdr:twoCellAnchor>
  <xdr:twoCellAnchor editAs="oneCell">
    <xdr:from>
      <xdr:col>4</xdr:col>
      <xdr:colOff>295275</xdr:colOff>
      <xdr:row>0</xdr:row>
      <xdr:rowOff>104775</xdr:rowOff>
    </xdr:from>
    <xdr:to>
      <xdr:col>6</xdr:col>
      <xdr:colOff>85725</xdr:colOff>
      <xdr:row>3</xdr:row>
      <xdr:rowOff>85725</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3343275" y="104775"/>
          <a:ext cx="1314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619125</xdr:colOff>
      <xdr:row>0</xdr:row>
      <xdr:rowOff>0</xdr:rowOff>
    </xdr:from>
    <xdr:to>
      <xdr:col>4</xdr:col>
      <xdr:colOff>400050</xdr:colOff>
      <xdr:row>2</xdr:row>
      <xdr:rowOff>142875</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4848225" y="0"/>
          <a:ext cx="942975" cy="809625"/>
        </a:xfrm>
        <a:prstGeom prst="rect">
          <a:avLst/>
        </a:prstGeom>
        <a:noFill/>
        <a:ln w="9525" cmpd="sng">
          <a:noFill/>
        </a:ln>
      </xdr:spPr>
    </xdr:pic>
    <xdr:clientData/>
  </xdr:twoCellAnchor>
  <xdr:twoCellAnchor editAs="oneCell">
    <xdr:from>
      <xdr:col>4</xdr:col>
      <xdr:colOff>361950</xdr:colOff>
      <xdr:row>0</xdr:row>
      <xdr:rowOff>47625</xdr:rowOff>
    </xdr:from>
    <xdr:to>
      <xdr:col>5</xdr:col>
      <xdr:colOff>323850</xdr:colOff>
      <xdr:row>2</xdr:row>
      <xdr:rowOff>104775</xdr:rowOff>
    </xdr:to>
    <xdr:pic>
      <xdr:nvPicPr>
        <xdr:cNvPr id="2" name="Picture 5" descr="http://www.archivogeneral.gov.co/sites/all/themes/nevia/images/transparencia33.jpg"/>
        <xdr:cNvPicPr preferRelativeResize="1">
          <a:picLocks noChangeAspect="1"/>
        </xdr:cNvPicPr>
      </xdr:nvPicPr>
      <xdr:blipFill>
        <a:blip r:embed="rId2"/>
        <a:srcRect l="19256" r="20976" b="-6373"/>
        <a:stretch>
          <a:fillRect/>
        </a:stretch>
      </xdr:blipFill>
      <xdr:spPr>
        <a:xfrm>
          <a:off x="5753100" y="47625"/>
          <a:ext cx="1095375" cy="723900"/>
        </a:xfrm>
        <a:prstGeom prst="rect">
          <a:avLst/>
        </a:prstGeom>
        <a:noFill/>
        <a:ln w="9525" cmpd="sng">
          <a:noFill/>
        </a:ln>
      </xdr:spPr>
    </xdr:pic>
    <xdr:clientData/>
  </xdr:twoCellAnchor>
  <xdr:twoCellAnchor editAs="oneCell">
    <xdr:from>
      <xdr:col>0</xdr:col>
      <xdr:colOff>0</xdr:colOff>
      <xdr:row>0</xdr:row>
      <xdr:rowOff>114300</xdr:rowOff>
    </xdr:from>
    <xdr:to>
      <xdr:col>2</xdr:col>
      <xdr:colOff>914400</xdr:colOff>
      <xdr:row>1</xdr:row>
      <xdr:rowOff>304800</xdr:rowOff>
    </xdr:to>
    <xdr:pic>
      <xdr:nvPicPr>
        <xdr:cNvPr id="3" name="Imagen 5" descr="C:\Users\carotorres\Desktop\dnp.jpg"/>
        <xdr:cNvPicPr preferRelativeResize="1">
          <a:picLocks noChangeAspect="1"/>
        </xdr:cNvPicPr>
      </xdr:nvPicPr>
      <xdr:blipFill>
        <a:blip r:embed="rId3"/>
        <a:stretch>
          <a:fillRect/>
        </a:stretch>
      </xdr:blipFill>
      <xdr:spPr>
        <a:xfrm>
          <a:off x="0" y="114300"/>
          <a:ext cx="1466850" cy="523875"/>
        </a:xfrm>
        <a:prstGeom prst="rect">
          <a:avLst/>
        </a:prstGeom>
        <a:noFill/>
        <a:ln w="9525" cmpd="sng">
          <a:noFill/>
        </a:ln>
      </xdr:spPr>
    </xdr:pic>
    <xdr:clientData/>
  </xdr:twoCellAnchor>
  <xdr:twoCellAnchor editAs="oneCell">
    <xdr:from>
      <xdr:col>2</xdr:col>
      <xdr:colOff>1000125</xdr:colOff>
      <xdr:row>0</xdr:row>
      <xdr:rowOff>123825</xdr:rowOff>
    </xdr:from>
    <xdr:to>
      <xdr:col>2</xdr:col>
      <xdr:colOff>2705100</xdr:colOff>
      <xdr:row>2</xdr:row>
      <xdr:rowOff>9525</xdr:rowOff>
    </xdr:to>
    <xdr:pic>
      <xdr:nvPicPr>
        <xdr:cNvPr id="4" name="Imagen 6" descr="C:\Users\carotorres\Desktop\funcion publica.jpg"/>
        <xdr:cNvPicPr preferRelativeResize="1">
          <a:picLocks noChangeAspect="1"/>
        </xdr:cNvPicPr>
      </xdr:nvPicPr>
      <xdr:blipFill>
        <a:blip r:embed="rId4"/>
        <a:srcRect t="29411" r="52258" b="20167"/>
        <a:stretch>
          <a:fillRect/>
        </a:stretch>
      </xdr:blipFill>
      <xdr:spPr>
        <a:xfrm>
          <a:off x="1552575" y="123825"/>
          <a:ext cx="1704975" cy="552450"/>
        </a:xfrm>
        <a:prstGeom prst="rect">
          <a:avLst/>
        </a:prstGeom>
        <a:noFill/>
        <a:ln w="9525" cmpd="sng">
          <a:noFill/>
        </a:ln>
      </xdr:spPr>
    </xdr:pic>
    <xdr:clientData/>
  </xdr:twoCellAnchor>
  <xdr:twoCellAnchor editAs="oneCell">
    <xdr:from>
      <xdr:col>2</xdr:col>
      <xdr:colOff>2771775</xdr:colOff>
      <xdr:row>0</xdr:row>
      <xdr:rowOff>114300</xdr:rowOff>
    </xdr:from>
    <xdr:to>
      <xdr:col>3</xdr:col>
      <xdr:colOff>361950</xdr:colOff>
      <xdr:row>1</xdr:row>
      <xdr:rowOff>295275</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3324225" y="114300"/>
          <a:ext cx="126682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581025</xdr:colOff>
      <xdr:row>0</xdr:row>
      <xdr:rowOff>9525</xdr:rowOff>
    </xdr:from>
    <xdr:to>
      <xdr:col>5</xdr:col>
      <xdr:colOff>1981200</xdr:colOff>
      <xdr:row>2</xdr:row>
      <xdr:rowOff>66675</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6791325" y="9525"/>
          <a:ext cx="1400175" cy="1123950"/>
        </a:xfrm>
        <a:prstGeom prst="rect">
          <a:avLst/>
        </a:prstGeom>
        <a:noFill/>
        <a:ln w="9525" cmpd="sng">
          <a:noFill/>
        </a:ln>
      </xdr:spPr>
    </xdr:pic>
    <xdr:clientData/>
  </xdr:twoCellAnchor>
  <xdr:twoCellAnchor editAs="oneCell">
    <xdr:from>
      <xdr:col>5</xdr:col>
      <xdr:colOff>1914525</xdr:colOff>
      <xdr:row>0</xdr:row>
      <xdr:rowOff>85725</xdr:rowOff>
    </xdr:from>
    <xdr:to>
      <xdr:col>5</xdr:col>
      <xdr:colOff>3486150</xdr:colOff>
      <xdr:row>2</xdr:row>
      <xdr:rowOff>38100</xdr:rowOff>
    </xdr:to>
    <xdr:pic>
      <xdr:nvPicPr>
        <xdr:cNvPr id="2" name="Picture 5" descr="http://www.archivogeneral.gov.co/sites/all/themes/nevia/images/transparencia33.jpg"/>
        <xdr:cNvPicPr preferRelativeResize="1">
          <a:picLocks noChangeAspect="1"/>
        </xdr:cNvPicPr>
      </xdr:nvPicPr>
      <xdr:blipFill>
        <a:blip r:embed="rId2"/>
        <a:srcRect l="19256" r="20976" b="-6373"/>
        <a:stretch>
          <a:fillRect/>
        </a:stretch>
      </xdr:blipFill>
      <xdr:spPr>
        <a:xfrm>
          <a:off x="8124825" y="85725"/>
          <a:ext cx="1571625" cy="1019175"/>
        </a:xfrm>
        <a:prstGeom prst="rect">
          <a:avLst/>
        </a:prstGeom>
        <a:noFill/>
        <a:ln w="9525" cmpd="sng">
          <a:noFill/>
        </a:ln>
      </xdr:spPr>
    </xdr:pic>
    <xdr:clientData/>
  </xdr:twoCellAnchor>
  <xdr:twoCellAnchor editAs="oneCell">
    <xdr:from>
      <xdr:col>0</xdr:col>
      <xdr:colOff>180975</xdr:colOff>
      <xdr:row>0</xdr:row>
      <xdr:rowOff>161925</xdr:rowOff>
    </xdr:from>
    <xdr:to>
      <xdr:col>2</xdr:col>
      <xdr:colOff>1866900</xdr:colOff>
      <xdr:row>1</xdr:row>
      <xdr:rowOff>428625</xdr:rowOff>
    </xdr:to>
    <xdr:pic>
      <xdr:nvPicPr>
        <xdr:cNvPr id="3" name="Imagen 5" descr="C:\Users\carotorres\Desktop\dnp.jpg"/>
        <xdr:cNvPicPr preferRelativeResize="1">
          <a:picLocks noChangeAspect="1"/>
        </xdr:cNvPicPr>
      </xdr:nvPicPr>
      <xdr:blipFill>
        <a:blip r:embed="rId3"/>
        <a:stretch>
          <a:fillRect/>
        </a:stretch>
      </xdr:blipFill>
      <xdr:spPr>
        <a:xfrm>
          <a:off x="180975" y="161925"/>
          <a:ext cx="2238375" cy="800100"/>
        </a:xfrm>
        <a:prstGeom prst="rect">
          <a:avLst/>
        </a:prstGeom>
        <a:noFill/>
        <a:ln w="9525" cmpd="sng">
          <a:noFill/>
        </a:ln>
      </xdr:spPr>
    </xdr:pic>
    <xdr:clientData/>
  </xdr:twoCellAnchor>
  <xdr:twoCellAnchor editAs="oneCell">
    <xdr:from>
      <xdr:col>2</xdr:col>
      <xdr:colOff>1752600</xdr:colOff>
      <xdr:row>0</xdr:row>
      <xdr:rowOff>161925</xdr:rowOff>
    </xdr:from>
    <xdr:to>
      <xdr:col>3</xdr:col>
      <xdr:colOff>876300</xdr:colOff>
      <xdr:row>1</xdr:row>
      <xdr:rowOff>438150</xdr:rowOff>
    </xdr:to>
    <xdr:pic>
      <xdr:nvPicPr>
        <xdr:cNvPr id="4" name="Imagen 6" descr="C:\Users\carotorres\Desktop\funcion publica.jpg"/>
        <xdr:cNvPicPr preferRelativeResize="1">
          <a:picLocks noChangeAspect="1"/>
        </xdr:cNvPicPr>
      </xdr:nvPicPr>
      <xdr:blipFill>
        <a:blip r:embed="rId4"/>
        <a:srcRect t="29411" r="52258" b="20167"/>
        <a:stretch>
          <a:fillRect/>
        </a:stretch>
      </xdr:blipFill>
      <xdr:spPr>
        <a:xfrm>
          <a:off x="2305050" y="161925"/>
          <a:ext cx="2486025" cy="809625"/>
        </a:xfrm>
        <a:prstGeom prst="rect">
          <a:avLst/>
        </a:prstGeom>
        <a:noFill/>
        <a:ln w="9525" cmpd="sng">
          <a:noFill/>
        </a:ln>
      </xdr:spPr>
    </xdr:pic>
    <xdr:clientData/>
  </xdr:twoCellAnchor>
  <xdr:twoCellAnchor editAs="oneCell">
    <xdr:from>
      <xdr:col>3</xdr:col>
      <xdr:colOff>838200</xdr:colOff>
      <xdr:row>0</xdr:row>
      <xdr:rowOff>114300</xdr:rowOff>
    </xdr:from>
    <xdr:to>
      <xdr:col>5</xdr:col>
      <xdr:colOff>647700</xdr:colOff>
      <xdr:row>1</xdr:row>
      <xdr:rowOff>381000</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4752975" y="114300"/>
          <a:ext cx="21050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914400</xdr:colOff>
      <xdr:row>0</xdr:row>
      <xdr:rowOff>0</xdr:rowOff>
    </xdr:from>
    <xdr:to>
      <xdr:col>4</xdr:col>
      <xdr:colOff>695325</xdr:colOff>
      <xdr:row>2</xdr:row>
      <xdr:rowOff>152400</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4829175" y="0"/>
          <a:ext cx="942975" cy="819150"/>
        </a:xfrm>
        <a:prstGeom prst="rect">
          <a:avLst/>
        </a:prstGeom>
        <a:noFill/>
        <a:ln w="9525" cmpd="sng">
          <a:noFill/>
        </a:ln>
      </xdr:spPr>
    </xdr:pic>
    <xdr:clientData/>
  </xdr:twoCellAnchor>
  <xdr:twoCellAnchor editAs="oneCell">
    <xdr:from>
      <xdr:col>4</xdr:col>
      <xdr:colOff>657225</xdr:colOff>
      <xdr:row>0</xdr:row>
      <xdr:rowOff>47625</xdr:rowOff>
    </xdr:from>
    <xdr:to>
      <xdr:col>5</xdr:col>
      <xdr:colOff>619125</xdr:colOff>
      <xdr:row>2</xdr:row>
      <xdr:rowOff>114300</xdr:rowOff>
    </xdr:to>
    <xdr:pic>
      <xdr:nvPicPr>
        <xdr:cNvPr id="2" name="Picture 5" descr="http://www.archivogeneral.gov.co/sites/all/themes/nevia/images/transparencia33.jpg"/>
        <xdr:cNvPicPr preferRelativeResize="1">
          <a:picLocks noChangeAspect="1"/>
        </xdr:cNvPicPr>
      </xdr:nvPicPr>
      <xdr:blipFill>
        <a:blip r:embed="rId2"/>
        <a:srcRect l="19256" r="20976" b="-6373"/>
        <a:stretch>
          <a:fillRect/>
        </a:stretch>
      </xdr:blipFill>
      <xdr:spPr>
        <a:xfrm>
          <a:off x="5734050" y="47625"/>
          <a:ext cx="1095375" cy="733425"/>
        </a:xfrm>
        <a:prstGeom prst="rect">
          <a:avLst/>
        </a:prstGeom>
        <a:noFill/>
        <a:ln w="9525" cmpd="sng">
          <a:noFill/>
        </a:ln>
      </xdr:spPr>
    </xdr:pic>
    <xdr:clientData/>
  </xdr:twoCellAnchor>
  <xdr:twoCellAnchor editAs="oneCell">
    <xdr:from>
      <xdr:col>0</xdr:col>
      <xdr:colOff>0</xdr:colOff>
      <xdr:row>0</xdr:row>
      <xdr:rowOff>123825</xdr:rowOff>
    </xdr:from>
    <xdr:to>
      <xdr:col>2</xdr:col>
      <xdr:colOff>895350</xdr:colOff>
      <xdr:row>2</xdr:row>
      <xdr:rowOff>9525</xdr:rowOff>
    </xdr:to>
    <xdr:pic>
      <xdr:nvPicPr>
        <xdr:cNvPr id="3" name="Imagen 5" descr="C:\Users\carotorres\Desktop\dnp.jpg"/>
        <xdr:cNvPicPr preferRelativeResize="1">
          <a:picLocks noChangeAspect="1"/>
        </xdr:cNvPicPr>
      </xdr:nvPicPr>
      <xdr:blipFill>
        <a:blip r:embed="rId3"/>
        <a:stretch>
          <a:fillRect/>
        </a:stretch>
      </xdr:blipFill>
      <xdr:spPr>
        <a:xfrm>
          <a:off x="0" y="123825"/>
          <a:ext cx="1447800" cy="552450"/>
        </a:xfrm>
        <a:prstGeom prst="rect">
          <a:avLst/>
        </a:prstGeom>
        <a:noFill/>
        <a:ln w="9525" cmpd="sng">
          <a:noFill/>
        </a:ln>
      </xdr:spPr>
    </xdr:pic>
    <xdr:clientData/>
  </xdr:twoCellAnchor>
  <xdr:twoCellAnchor editAs="oneCell">
    <xdr:from>
      <xdr:col>2</xdr:col>
      <xdr:colOff>990600</xdr:colOff>
      <xdr:row>0</xdr:row>
      <xdr:rowOff>123825</xdr:rowOff>
    </xdr:from>
    <xdr:to>
      <xdr:col>2</xdr:col>
      <xdr:colOff>2686050</xdr:colOff>
      <xdr:row>2</xdr:row>
      <xdr:rowOff>28575</xdr:rowOff>
    </xdr:to>
    <xdr:pic>
      <xdr:nvPicPr>
        <xdr:cNvPr id="4" name="Imagen 6" descr="C:\Users\carotorres\Desktop\funcion publica.jpg"/>
        <xdr:cNvPicPr preferRelativeResize="1">
          <a:picLocks noChangeAspect="1"/>
        </xdr:cNvPicPr>
      </xdr:nvPicPr>
      <xdr:blipFill>
        <a:blip r:embed="rId4"/>
        <a:srcRect t="29411" r="52258" b="20167"/>
        <a:stretch>
          <a:fillRect/>
        </a:stretch>
      </xdr:blipFill>
      <xdr:spPr>
        <a:xfrm>
          <a:off x="1543050" y="123825"/>
          <a:ext cx="1695450" cy="571500"/>
        </a:xfrm>
        <a:prstGeom prst="rect">
          <a:avLst/>
        </a:prstGeom>
        <a:noFill/>
        <a:ln w="9525" cmpd="sng">
          <a:noFill/>
        </a:ln>
      </xdr:spPr>
    </xdr:pic>
    <xdr:clientData/>
  </xdr:twoCellAnchor>
  <xdr:twoCellAnchor editAs="oneCell">
    <xdr:from>
      <xdr:col>2</xdr:col>
      <xdr:colOff>2752725</xdr:colOff>
      <xdr:row>0</xdr:row>
      <xdr:rowOff>114300</xdr:rowOff>
    </xdr:from>
    <xdr:to>
      <xdr:col>3</xdr:col>
      <xdr:colOff>657225</xdr:colOff>
      <xdr:row>1</xdr:row>
      <xdr:rowOff>295275</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3305175" y="114300"/>
          <a:ext cx="126682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914400</xdr:colOff>
      <xdr:row>0</xdr:row>
      <xdr:rowOff>0</xdr:rowOff>
    </xdr:from>
    <xdr:to>
      <xdr:col>4</xdr:col>
      <xdr:colOff>695325</xdr:colOff>
      <xdr:row>2</xdr:row>
      <xdr:rowOff>152400</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4829175" y="0"/>
          <a:ext cx="942975" cy="819150"/>
        </a:xfrm>
        <a:prstGeom prst="rect">
          <a:avLst/>
        </a:prstGeom>
        <a:noFill/>
        <a:ln w="9525" cmpd="sng">
          <a:noFill/>
        </a:ln>
      </xdr:spPr>
    </xdr:pic>
    <xdr:clientData/>
  </xdr:twoCellAnchor>
  <xdr:twoCellAnchor editAs="oneCell">
    <xdr:from>
      <xdr:col>4</xdr:col>
      <xdr:colOff>657225</xdr:colOff>
      <xdr:row>0</xdr:row>
      <xdr:rowOff>47625</xdr:rowOff>
    </xdr:from>
    <xdr:to>
      <xdr:col>5</xdr:col>
      <xdr:colOff>619125</xdr:colOff>
      <xdr:row>2</xdr:row>
      <xdr:rowOff>114300</xdr:rowOff>
    </xdr:to>
    <xdr:pic>
      <xdr:nvPicPr>
        <xdr:cNvPr id="2" name="Picture 5" descr="http://www.archivogeneral.gov.co/sites/all/themes/nevia/images/transparencia33.jpg"/>
        <xdr:cNvPicPr preferRelativeResize="1">
          <a:picLocks noChangeAspect="1"/>
        </xdr:cNvPicPr>
      </xdr:nvPicPr>
      <xdr:blipFill>
        <a:blip r:embed="rId2"/>
        <a:srcRect l="19256" r="20976" b="-6373"/>
        <a:stretch>
          <a:fillRect/>
        </a:stretch>
      </xdr:blipFill>
      <xdr:spPr>
        <a:xfrm>
          <a:off x="5734050" y="47625"/>
          <a:ext cx="1095375" cy="733425"/>
        </a:xfrm>
        <a:prstGeom prst="rect">
          <a:avLst/>
        </a:prstGeom>
        <a:noFill/>
        <a:ln w="9525" cmpd="sng">
          <a:noFill/>
        </a:ln>
      </xdr:spPr>
    </xdr:pic>
    <xdr:clientData/>
  </xdr:twoCellAnchor>
  <xdr:twoCellAnchor editAs="oneCell">
    <xdr:from>
      <xdr:col>0</xdr:col>
      <xdr:colOff>0</xdr:colOff>
      <xdr:row>0</xdr:row>
      <xdr:rowOff>123825</xdr:rowOff>
    </xdr:from>
    <xdr:to>
      <xdr:col>2</xdr:col>
      <xdr:colOff>895350</xdr:colOff>
      <xdr:row>2</xdr:row>
      <xdr:rowOff>9525</xdr:rowOff>
    </xdr:to>
    <xdr:pic>
      <xdr:nvPicPr>
        <xdr:cNvPr id="3" name="Imagen 5" descr="C:\Users\carotorres\Desktop\dnp.jpg"/>
        <xdr:cNvPicPr preferRelativeResize="1">
          <a:picLocks noChangeAspect="1"/>
        </xdr:cNvPicPr>
      </xdr:nvPicPr>
      <xdr:blipFill>
        <a:blip r:embed="rId3"/>
        <a:stretch>
          <a:fillRect/>
        </a:stretch>
      </xdr:blipFill>
      <xdr:spPr>
        <a:xfrm>
          <a:off x="0" y="123825"/>
          <a:ext cx="1447800" cy="552450"/>
        </a:xfrm>
        <a:prstGeom prst="rect">
          <a:avLst/>
        </a:prstGeom>
        <a:noFill/>
        <a:ln w="9525" cmpd="sng">
          <a:noFill/>
        </a:ln>
      </xdr:spPr>
    </xdr:pic>
    <xdr:clientData/>
  </xdr:twoCellAnchor>
  <xdr:twoCellAnchor editAs="oneCell">
    <xdr:from>
      <xdr:col>2</xdr:col>
      <xdr:colOff>1000125</xdr:colOff>
      <xdr:row>0</xdr:row>
      <xdr:rowOff>123825</xdr:rowOff>
    </xdr:from>
    <xdr:to>
      <xdr:col>2</xdr:col>
      <xdr:colOff>2686050</xdr:colOff>
      <xdr:row>2</xdr:row>
      <xdr:rowOff>28575</xdr:rowOff>
    </xdr:to>
    <xdr:pic>
      <xdr:nvPicPr>
        <xdr:cNvPr id="4" name="Imagen 6" descr="C:\Users\carotorres\Desktop\funcion publica.jpg"/>
        <xdr:cNvPicPr preferRelativeResize="1">
          <a:picLocks noChangeAspect="1"/>
        </xdr:cNvPicPr>
      </xdr:nvPicPr>
      <xdr:blipFill>
        <a:blip r:embed="rId4"/>
        <a:srcRect t="29411" r="52258" b="20167"/>
        <a:stretch>
          <a:fillRect/>
        </a:stretch>
      </xdr:blipFill>
      <xdr:spPr>
        <a:xfrm>
          <a:off x="1552575" y="123825"/>
          <a:ext cx="1685925" cy="571500"/>
        </a:xfrm>
        <a:prstGeom prst="rect">
          <a:avLst/>
        </a:prstGeom>
        <a:noFill/>
        <a:ln w="9525" cmpd="sng">
          <a:noFill/>
        </a:ln>
      </xdr:spPr>
    </xdr:pic>
    <xdr:clientData/>
  </xdr:twoCellAnchor>
  <xdr:twoCellAnchor editAs="oneCell">
    <xdr:from>
      <xdr:col>2</xdr:col>
      <xdr:colOff>2752725</xdr:colOff>
      <xdr:row>0</xdr:row>
      <xdr:rowOff>114300</xdr:rowOff>
    </xdr:from>
    <xdr:to>
      <xdr:col>3</xdr:col>
      <xdr:colOff>657225</xdr:colOff>
      <xdr:row>1</xdr:row>
      <xdr:rowOff>295275</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3305175" y="114300"/>
          <a:ext cx="12668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914400</xdr:colOff>
      <xdr:row>0</xdr:row>
      <xdr:rowOff>0</xdr:rowOff>
    </xdr:from>
    <xdr:to>
      <xdr:col>4</xdr:col>
      <xdr:colOff>695325</xdr:colOff>
      <xdr:row>2</xdr:row>
      <xdr:rowOff>142875</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4829175" y="0"/>
          <a:ext cx="942975" cy="809625"/>
        </a:xfrm>
        <a:prstGeom prst="rect">
          <a:avLst/>
        </a:prstGeom>
        <a:noFill/>
        <a:ln w="9525" cmpd="sng">
          <a:noFill/>
        </a:ln>
      </xdr:spPr>
    </xdr:pic>
    <xdr:clientData/>
  </xdr:twoCellAnchor>
  <xdr:twoCellAnchor editAs="oneCell">
    <xdr:from>
      <xdr:col>4</xdr:col>
      <xdr:colOff>666750</xdr:colOff>
      <xdr:row>0</xdr:row>
      <xdr:rowOff>47625</xdr:rowOff>
    </xdr:from>
    <xdr:to>
      <xdr:col>5</xdr:col>
      <xdr:colOff>619125</xdr:colOff>
      <xdr:row>2</xdr:row>
      <xdr:rowOff>114300</xdr:rowOff>
    </xdr:to>
    <xdr:pic>
      <xdr:nvPicPr>
        <xdr:cNvPr id="2" name="Picture 5" descr="http://www.archivogeneral.gov.co/sites/all/themes/nevia/images/transparencia33.jpg"/>
        <xdr:cNvPicPr preferRelativeResize="1">
          <a:picLocks noChangeAspect="1"/>
        </xdr:cNvPicPr>
      </xdr:nvPicPr>
      <xdr:blipFill>
        <a:blip r:embed="rId2"/>
        <a:srcRect l="19256" r="20976" b="-6373"/>
        <a:stretch>
          <a:fillRect/>
        </a:stretch>
      </xdr:blipFill>
      <xdr:spPr>
        <a:xfrm>
          <a:off x="5743575" y="47625"/>
          <a:ext cx="1085850" cy="733425"/>
        </a:xfrm>
        <a:prstGeom prst="rect">
          <a:avLst/>
        </a:prstGeom>
        <a:noFill/>
        <a:ln w="9525" cmpd="sng">
          <a:noFill/>
        </a:ln>
      </xdr:spPr>
    </xdr:pic>
    <xdr:clientData/>
  </xdr:twoCellAnchor>
  <xdr:twoCellAnchor editAs="oneCell">
    <xdr:from>
      <xdr:col>0</xdr:col>
      <xdr:colOff>0</xdr:colOff>
      <xdr:row>0</xdr:row>
      <xdr:rowOff>123825</xdr:rowOff>
    </xdr:from>
    <xdr:to>
      <xdr:col>2</xdr:col>
      <xdr:colOff>895350</xdr:colOff>
      <xdr:row>2</xdr:row>
      <xdr:rowOff>9525</xdr:rowOff>
    </xdr:to>
    <xdr:pic>
      <xdr:nvPicPr>
        <xdr:cNvPr id="3" name="Imagen 5" descr="C:\Users\carotorres\Desktop\dnp.jpg"/>
        <xdr:cNvPicPr preferRelativeResize="1">
          <a:picLocks noChangeAspect="1"/>
        </xdr:cNvPicPr>
      </xdr:nvPicPr>
      <xdr:blipFill>
        <a:blip r:embed="rId3"/>
        <a:stretch>
          <a:fillRect/>
        </a:stretch>
      </xdr:blipFill>
      <xdr:spPr>
        <a:xfrm>
          <a:off x="0" y="123825"/>
          <a:ext cx="1447800" cy="552450"/>
        </a:xfrm>
        <a:prstGeom prst="rect">
          <a:avLst/>
        </a:prstGeom>
        <a:noFill/>
        <a:ln w="9525" cmpd="sng">
          <a:noFill/>
        </a:ln>
      </xdr:spPr>
    </xdr:pic>
    <xdr:clientData/>
  </xdr:twoCellAnchor>
  <xdr:twoCellAnchor editAs="oneCell">
    <xdr:from>
      <xdr:col>2</xdr:col>
      <xdr:colOff>990600</xdr:colOff>
      <xdr:row>0</xdr:row>
      <xdr:rowOff>123825</xdr:rowOff>
    </xdr:from>
    <xdr:to>
      <xdr:col>2</xdr:col>
      <xdr:colOff>2686050</xdr:colOff>
      <xdr:row>2</xdr:row>
      <xdr:rowOff>28575</xdr:rowOff>
    </xdr:to>
    <xdr:pic>
      <xdr:nvPicPr>
        <xdr:cNvPr id="4" name="Imagen 6" descr="C:\Users\carotorres\Desktop\funcion publica.jpg"/>
        <xdr:cNvPicPr preferRelativeResize="1">
          <a:picLocks noChangeAspect="1"/>
        </xdr:cNvPicPr>
      </xdr:nvPicPr>
      <xdr:blipFill>
        <a:blip r:embed="rId4"/>
        <a:srcRect t="29411" r="52258" b="20167"/>
        <a:stretch>
          <a:fillRect/>
        </a:stretch>
      </xdr:blipFill>
      <xdr:spPr>
        <a:xfrm>
          <a:off x="1543050" y="123825"/>
          <a:ext cx="1695450" cy="571500"/>
        </a:xfrm>
        <a:prstGeom prst="rect">
          <a:avLst/>
        </a:prstGeom>
        <a:noFill/>
        <a:ln w="9525" cmpd="sng">
          <a:noFill/>
        </a:ln>
      </xdr:spPr>
    </xdr:pic>
    <xdr:clientData/>
  </xdr:twoCellAnchor>
  <xdr:twoCellAnchor editAs="oneCell">
    <xdr:from>
      <xdr:col>2</xdr:col>
      <xdr:colOff>2752725</xdr:colOff>
      <xdr:row>0</xdr:row>
      <xdr:rowOff>114300</xdr:rowOff>
    </xdr:from>
    <xdr:to>
      <xdr:col>3</xdr:col>
      <xdr:colOff>666750</xdr:colOff>
      <xdr:row>1</xdr:row>
      <xdr:rowOff>295275</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3305175" y="114300"/>
          <a:ext cx="12763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idsn.gov.co/index.php/rendicion-de-cuentas" TargetMode="External" /><Relationship Id="rId2" Type="http://schemas.openxmlformats.org/officeDocument/2006/relationships/hyperlink" Target="http://www.idsn.gov.co/index.php/rendicion-de-cuentas"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K16"/>
  <sheetViews>
    <sheetView workbookViewId="0" topLeftCell="A4">
      <selection activeCell="O12" sqref="O12"/>
    </sheetView>
  </sheetViews>
  <sheetFormatPr defaultColWidth="11.421875" defaultRowHeight="15"/>
  <cols>
    <col min="1" max="13" width="11.421875" style="56" customWidth="1"/>
  </cols>
  <sheetData>
    <row r="1" ht="15"/>
    <row r="2" spans="1:11" ht="15">
      <c r="A2" s="55" t="s">
        <v>130</v>
      </c>
      <c r="B2" s="55"/>
      <c r="C2" s="55"/>
      <c r="D2" s="55"/>
      <c r="E2" s="55"/>
      <c r="F2" s="55"/>
      <c r="G2" s="55"/>
      <c r="H2" s="55"/>
      <c r="I2" s="55"/>
      <c r="J2" s="55"/>
      <c r="K2" s="55"/>
    </row>
    <row r="3" spans="1:11" ht="15">
      <c r="A3" s="55"/>
      <c r="B3" s="55"/>
      <c r="C3" s="55"/>
      <c r="D3" s="55"/>
      <c r="E3" s="55"/>
      <c r="F3" s="55"/>
      <c r="G3" s="55"/>
      <c r="H3" s="55"/>
      <c r="I3" s="55"/>
      <c r="J3" s="55"/>
      <c r="K3" s="55"/>
    </row>
    <row r="4" spans="1:11" ht="15">
      <c r="A4" s="55"/>
      <c r="B4" s="55"/>
      <c r="C4" s="55"/>
      <c r="D4" s="55"/>
      <c r="E4" s="55"/>
      <c r="F4" s="55"/>
      <c r="G4" s="55"/>
      <c r="H4" s="55"/>
      <c r="I4" s="55"/>
      <c r="J4" s="55"/>
      <c r="K4" s="55"/>
    </row>
    <row r="5" spans="1:11" ht="15">
      <c r="A5" s="55"/>
      <c r="B5" s="55"/>
      <c r="C5" s="55"/>
      <c r="D5" s="55"/>
      <c r="E5" s="55"/>
      <c r="F5" s="55"/>
      <c r="G5" s="55"/>
      <c r="H5" s="55"/>
      <c r="I5" s="55"/>
      <c r="J5" s="55"/>
      <c r="K5" s="55"/>
    </row>
    <row r="6" spans="1:11" ht="13.5">
      <c r="A6" s="55"/>
      <c r="B6" s="55"/>
      <c r="C6" s="55"/>
      <c r="D6" s="55"/>
      <c r="E6" s="55"/>
      <c r="F6" s="55"/>
      <c r="G6" s="55"/>
      <c r="H6" s="55"/>
      <c r="I6" s="55"/>
      <c r="J6" s="55"/>
      <c r="K6" s="55"/>
    </row>
    <row r="7" spans="2:9" ht="15">
      <c r="B7" s="83" t="s">
        <v>135</v>
      </c>
      <c r="C7" s="83"/>
      <c r="D7" s="83"/>
      <c r="E7" s="83"/>
      <c r="F7" s="83"/>
      <c r="G7" s="83"/>
      <c r="H7" s="83"/>
      <c r="I7" s="83"/>
    </row>
    <row r="9" ht="13.5">
      <c r="B9" s="56" t="s">
        <v>131</v>
      </c>
    </row>
    <row r="10" ht="15" thickBot="1"/>
    <row r="11" spans="2:9" ht="13.5">
      <c r="B11" s="84" t="s">
        <v>146</v>
      </c>
      <c r="C11" s="85"/>
      <c r="D11" s="85"/>
      <c r="E11" s="86" t="s">
        <v>132</v>
      </c>
      <c r="F11" s="86"/>
      <c r="G11" s="86"/>
      <c r="H11" s="86"/>
      <c r="I11" s="87"/>
    </row>
    <row r="12" spans="2:9" ht="219" customHeight="1">
      <c r="B12" s="78" t="s">
        <v>134</v>
      </c>
      <c r="C12" s="79"/>
      <c r="D12" s="79"/>
      <c r="E12" s="88" t="s">
        <v>173</v>
      </c>
      <c r="F12" s="89"/>
      <c r="G12" s="89"/>
      <c r="H12" s="89"/>
      <c r="I12" s="90"/>
    </row>
    <row r="13" spans="2:9" ht="282.75" customHeight="1">
      <c r="B13" s="78" t="s">
        <v>174</v>
      </c>
      <c r="C13" s="79"/>
      <c r="D13" s="79"/>
      <c r="E13" s="80" t="s">
        <v>175</v>
      </c>
      <c r="F13" s="81"/>
      <c r="G13" s="81"/>
      <c r="H13" s="81"/>
      <c r="I13" s="82"/>
    </row>
    <row r="14" spans="2:9" ht="63.75" customHeight="1">
      <c r="B14" s="91" t="s">
        <v>133</v>
      </c>
      <c r="C14" s="92"/>
      <c r="D14" s="92"/>
      <c r="E14" s="93" t="s">
        <v>147</v>
      </c>
      <c r="F14" s="94"/>
      <c r="G14" s="94"/>
      <c r="H14" s="94"/>
      <c r="I14" s="95"/>
    </row>
    <row r="15" spans="2:9" ht="126" customHeight="1">
      <c r="B15" s="78" t="s">
        <v>176</v>
      </c>
      <c r="C15" s="79"/>
      <c r="D15" s="79"/>
      <c r="E15" s="88" t="s">
        <v>177</v>
      </c>
      <c r="F15" s="89"/>
      <c r="G15" s="89"/>
      <c r="H15" s="89"/>
      <c r="I15" s="90"/>
    </row>
    <row r="16" spans="2:9" ht="63.75" customHeight="1" thickBot="1">
      <c r="B16" s="96" t="s">
        <v>178</v>
      </c>
      <c r="C16" s="97"/>
      <c r="D16" s="97"/>
      <c r="E16" s="98" t="s">
        <v>179</v>
      </c>
      <c r="F16" s="99"/>
      <c r="G16" s="99"/>
      <c r="H16" s="99"/>
      <c r="I16" s="100"/>
    </row>
    <row r="17" ht="63.75" customHeight="1"/>
  </sheetData>
  <sheetProtection/>
  <mergeCells count="13">
    <mergeCell ref="B14:D14"/>
    <mergeCell ref="E14:I14"/>
    <mergeCell ref="B15:D15"/>
    <mergeCell ref="E15:I15"/>
    <mergeCell ref="B16:D16"/>
    <mergeCell ref="E16:I16"/>
    <mergeCell ref="B13:D13"/>
    <mergeCell ref="E13:I13"/>
    <mergeCell ref="B7:I7"/>
    <mergeCell ref="B11:D11"/>
    <mergeCell ref="E11:I11"/>
    <mergeCell ref="B12:D12"/>
    <mergeCell ref="E12:I12"/>
  </mergeCells>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dimension ref="A1:G49"/>
  <sheetViews>
    <sheetView zoomScale="110" zoomScaleNormal="110" workbookViewId="0" topLeftCell="A1">
      <selection activeCell="E27" sqref="E27"/>
    </sheetView>
  </sheetViews>
  <sheetFormatPr defaultColWidth="11.57421875" defaultRowHeight="15"/>
  <cols>
    <col min="1" max="2" width="4.140625" style="1" customWidth="1"/>
    <col min="3" max="3" width="55.140625" style="1" customWidth="1"/>
    <col min="4" max="4" width="17.421875" style="4" customWidth="1"/>
    <col min="5" max="5" width="17.00390625" style="4" customWidth="1"/>
    <col min="6" max="6" width="56.7109375" style="20" customWidth="1"/>
    <col min="7" max="16384" width="11.421875" style="1" customWidth="1"/>
  </cols>
  <sheetData>
    <row r="1" spans="1:6" ht="26.25" customHeight="1">
      <c r="A1" s="137"/>
      <c r="B1" s="138"/>
      <c r="C1" s="138"/>
      <c r="D1" s="138"/>
      <c r="E1" s="138"/>
      <c r="F1" s="139"/>
    </row>
    <row r="2" spans="1:6" ht="26.25" customHeight="1">
      <c r="A2" s="140"/>
      <c r="B2" s="141"/>
      <c r="C2" s="141"/>
      <c r="D2" s="141"/>
      <c r="E2" s="141"/>
      <c r="F2" s="142"/>
    </row>
    <row r="3" spans="1:6" ht="26.25" customHeight="1">
      <c r="A3" s="143"/>
      <c r="B3" s="144"/>
      <c r="C3" s="144"/>
      <c r="D3" s="144"/>
      <c r="E3" s="144"/>
      <c r="F3" s="145"/>
    </row>
    <row r="4" spans="1:6" ht="45" customHeight="1">
      <c r="A4" s="146" t="s">
        <v>17</v>
      </c>
      <c r="B4" s="147"/>
      <c r="C4" s="148"/>
      <c r="D4" s="148"/>
      <c r="E4" s="148"/>
      <c r="F4" s="149"/>
    </row>
    <row r="5" spans="1:6" ht="12" customHeight="1" thickBot="1">
      <c r="A5" s="123"/>
      <c r="B5" s="124"/>
      <c r="C5" s="124"/>
      <c r="D5" s="124"/>
      <c r="E5" s="124"/>
      <c r="F5" s="125"/>
    </row>
    <row r="6" spans="1:7" ht="77.25" customHeight="1">
      <c r="A6" s="150" t="s">
        <v>6</v>
      </c>
      <c r="B6" s="151"/>
      <c r="C6" s="152"/>
      <c r="D6" s="152"/>
      <c r="E6" s="152"/>
      <c r="F6" s="153"/>
      <c r="G6" s="2"/>
    </row>
    <row r="7" spans="1:7" ht="12" customHeight="1" thickBot="1">
      <c r="A7" s="123"/>
      <c r="B7" s="124"/>
      <c r="C7" s="124"/>
      <c r="D7" s="124"/>
      <c r="E7" s="124"/>
      <c r="F7" s="125"/>
      <c r="G7" s="2"/>
    </row>
    <row r="8" spans="1:7" ht="105.75" customHeight="1" thickBot="1">
      <c r="A8" s="154" t="s">
        <v>129</v>
      </c>
      <c r="B8" s="155"/>
      <c r="C8" s="156"/>
      <c r="D8" s="156"/>
      <c r="E8" s="156"/>
      <c r="F8" s="157"/>
      <c r="G8" s="2"/>
    </row>
    <row r="9" spans="1:6" ht="12" customHeight="1">
      <c r="A9" s="126"/>
      <c r="B9" s="127"/>
      <c r="C9" s="127"/>
      <c r="D9" s="127"/>
      <c r="E9" s="127"/>
      <c r="F9" s="128"/>
    </row>
    <row r="10" spans="1:6" ht="45" customHeight="1">
      <c r="A10" s="162" t="s">
        <v>4</v>
      </c>
      <c r="B10" s="163"/>
      <c r="C10" s="147"/>
      <c r="D10" s="164"/>
      <c r="E10" s="165"/>
      <c r="F10" s="23"/>
    </row>
    <row r="11" spans="1:6" ht="45" customHeight="1">
      <c r="A11" s="28"/>
      <c r="B11" s="28"/>
      <c r="C11" s="26" t="s">
        <v>5</v>
      </c>
      <c r="D11" s="133" t="s">
        <v>139</v>
      </c>
      <c r="E11" s="133"/>
      <c r="F11" s="133"/>
    </row>
    <row r="12" spans="1:6" ht="12" customHeight="1" thickBot="1">
      <c r="A12" s="123"/>
      <c r="B12" s="124"/>
      <c r="C12" s="124"/>
      <c r="D12" s="124"/>
      <c r="E12" s="124"/>
      <c r="F12" s="125"/>
    </row>
    <row r="13" spans="1:6" ht="78.75" customHeight="1" thickBot="1">
      <c r="A13" s="158" t="s">
        <v>8</v>
      </c>
      <c r="B13" s="159"/>
      <c r="C13" s="160"/>
      <c r="D13" s="160"/>
      <c r="E13" s="160"/>
      <c r="F13" s="161"/>
    </row>
    <row r="14" spans="1:6" ht="42" customHeight="1">
      <c r="A14" s="134" t="s">
        <v>7</v>
      </c>
      <c r="B14" s="135"/>
      <c r="C14" s="136"/>
      <c r="D14" s="122" t="s">
        <v>16</v>
      </c>
      <c r="E14" s="122"/>
      <c r="F14" s="117" t="s">
        <v>23</v>
      </c>
    </row>
    <row r="15" spans="1:6" ht="30" customHeight="1" thickBot="1">
      <c r="A15" s="107"/>
      <c r="B15" s="108"/>
      <c r="C15" s="109"/>
      <c r="D15" s="3" t="s">
        <v>9</v>
      </c>
      <c r="E15" s="3" t="s">
        <v>10</v>
      </c>
      <c r="F15" s="118"/>
    </row>
    <row r="16" spans="1:7" s="45" customFormat="1" ht="57.75" customHeight="1">
      <c r="A16" s="40">
        <v>1</v>
      </c>
      <c r="B16" s="41"/>
      <c r="C16" s="42" t="s">
        <v>11</v>
      </c>
      <c r="D16" s="43">
        <v>1</v>
      </c>
      <c r="E16" s="43"/>
      <c r="F16" s="57" t="s">
        <v>137</v>
      </c>
      <c r="G16" s="44"/>
    </row>
    <row r="17" spans="1:7" s="45" customFormat="1" ht="45">
      <c r="A17" s="46">
        <v>2</v>
      </c>
      <c r="B17" s="47"/>
      <c r="C17" s="42" t="s">
        <v>12</v>
      </c>
      <c r="D17" s="43">
        <v>1</v>
      </c>
      <c r="E17" s="48"/>
      <c r="F17" s="57" t="s">
        <v>137</v>
      </c>
      <c r="G17" s="44"/>
    </row>
    <row r="18" spans="1:7" ht="45">
      <c r="A18" s="10">
        <v>3</v>
      </c>
      <c r="B18" s="30"/>
      <c r="C18" s="6" t="s">
        <v>13</v>
      </c>
      <c r="D18" s="7">
        <v>1</v>
      </c>
      <c r="E18" s="11"/>
      <c r="F18" s="57" t="s">
        <v>137</v>
      </c>
      <c r="G18" s="9"/>
    </row>
    <row r="19" spans="1:7" ht="45">
      <c r="A19" s="5">
        <v>4</v>
      </c>
      <c r="B19" s="30"/>
      <c r="C19" s="6" t="s">
        <v>14</v>
      </c>
      <c r="D19" s="7">
        <v>1</v>
      </c>
      <c r="E19" s="11"/>
      <c r="F19" s="57" t="s">
        <v>137</v>
      </c>
      <c r="G19" s="9"/>
    </row>
    <row r="20" spans="1:7" ht="45">
      <c r="A20" s="5">
        <v>5</v>
      </c>
      <c r="B20" s="30"/>
      <c r="C20" s="6" t="s">
        <v>18</v>
      </c>
      <c r="D20" s="11">
        <v>1</v>
      </c>
      <c r="E20" s="11"/>
      <c r="F20" s="57" t="s">
        <v>137</v>
      </c>
      <c r="G20" s="9"/>
    </row>
    <row r="21" spans="1:6" ht="30" customHeight="1" thickBot="1">
      <c r="A21" s="107" t="s">
        <v>0</v>
      </c>
      <c r="B21" s="108"/>
      <c r="C21" s="109"/>
      <c r="D21" s="13">
        <f>SUM(D16:D20)</f>
        <v>5</v>
      </c>
      <c r="E21" s="13">
        <f>SUM(E16:E20)</f>
        <v>0</v>
      </c>
      <c r="F21" s="14"/>
    </row>
    <row r="22" spans="1:6" ht="12" customHeight="1" thickBot="1">
      <c r="A22" s="123"/>
      <c r="B22" s="124"/>
      <c r="C22" s="124"/>
      <c r="D22" s="124"/>
      <c r="E22" s="124"/>
      <c r="F22" s="125"/>
    </row>
    <row r="23" spans="1:6" ht="87" customHeight="1" thickBot="1">
      <c r="A23" s="129" t="s">
        <v>72</v>
      </c>
      <c r="B23" s="130"/>
      <c r="C23" s="131"/>
      <c r="D23" s="131"/>
      <c r="E23" s="131"/>
      <c r="F23" s="132"/>
    </row>
    <row r="24" spans="1:6" ht="40.5" customHeight="1">
      <c r="A24" s="110" t="s">
        <v>15</v>
      </c>
      <c r="B24" s="111"/>
      <c r="C24" s="112"/>
      <c r="D24" s="122" t="s">
        <v>16</v>
      </c>
      <c r="E24" s="122"/>
      <c r="F24" s="117" t="s">
        <v>23</v>
      </c>
    </row>
    <row r="25" spans="1:6" ht="30" customHeight="1" thickBot="1">
      <c r="A25" s="113"/>
      <c r="B25" s="114"/>
      <c r="C25" s="115"/>
      <c r="D25" s="3" t="s">
        <v>9</v>
      </c>
      <c r="E25" s="3" t="s">
        <v>10</v>
      </c>
      <c r="F25" s="118"/>
    </row>
    <row r="26" spans="1:6" ht="27.75">
      <c r="A26" s="5">
        <v>6</v>
      </c>
      <c r="B26" s="29"/>
      <c r="C26" s="6" t="s">
        <v>19</v>
      </c>
      <c r="D26" s="7">
        <v>1</v>
      </c>
      <c r="E26" s="7"/>
      <c r="F26" s="15" t="s">
        <v>148</v>
      </c>
    </row>
    <row r="27" spans="1:6" ht="42">
      <c r="A27" s="10">
        <v>7</v>
      </c>
      <c r="B27" s="30"/>
      <c r="C27" s="39" t="s">
        <v>20</v>
      </c>
      <c r="D27" s="11">
        <v>1</v>
      </c>
      <c r="E27" s="11"/>
      <c r="F27" s="12" t="s">
        <v>196</v>
      </c>
    </row>
    <row r="28" spans="1:6" ht="76.5">
      <c r="A28" s="10">
        <v>8</v>
      </c>
      <c r="B28" s="30"/>
      <c r="C28" s="27" t="s">
        <v>21</v>
      </c>
      <c r="D28" s="59">
        <v>1</v>
      </c>
      <c r="E28" s="11"/>
      <c r="F28" s="12" t="s">
        <v>152</v>
      </c>
    </row>
    <row r="29" spans="1:6" ht="30" customHeight="1" thickBot="1">
      <c r="A29" s="119" t="s">
        <v>0</v>
      </c>
      <c r="B29" s="120"/>
      <c r="C29" s="121"/>
      <c r="D29" s="16">
        <f>SUM(D26:D28)</f>
        <v>3</v>
      </c>
      <c r="E29" s="16">
        <f>SUM(E26:E28)</f>
        <v>0</v>
      </c>
      <c r="F29" s="25">
        <f>SUM(D29:E29)</f>
        <v>3</v>
      </c>
    </row>
    <row r="30" spans="1:6" ht="12.75" customHeight="1" thickBot="1">
      <c r="A30" s="104"/>
      <c r="B30" s="105"/>
      <c r="C30" s="105"/>
      <c r="D30" s="105"/>
      <c r="E30" s="105"/>
      <c r="F30" s="106"/>
    </row>
    <row r="31" spans="1:6" ht="40.5" customHeight="1">
      <c r="A31" s="110" t="s">
        <v>2</v>
      </c>
      <c r="B31" s="111"/>
      <c r="C31" s="112"/>
      <c r="D31" s="122" t="s">
        <v>16</v>
      </c>
      <c r="E31" s="122"/>
      <c r="F31" s="117" t="s">
        <v>23</v>
      </c>
    </row>
    <row r="32" spans="1:6" ht="44.25" customHeight="1" thickBot="1">
      <c r="A32" s="113"/>
      <c r="B32" s="114"/>
      <c r="C32" s="115"/>
      <c r="D32" s="3" t="s">
        <v>9</v>
      </c>
      <c r="E32" s="3" t="s">
        <v>10</v>
      </c>
      <c r="F32" s="118"/>
    </row>
    <row r="33" spans="1:6" ht="58.5" customHeight="1">
      <c r="A33" s="5">
        <v>9</v>
      </c>
      <c r="B33" s="29"/>
      <c r="C33" s="38" t="s">
        <v>180</v>
      </c>
      <c r="D33" s="7">
        <v>1</v>
      </c>
      <c r="E33" s="7"/>
      <c r="F33" s="15" t="s">
        <v>149</v>
      </c>
    </row>
    <row r="34" spans="1:6" ht="42" customHeight="1">
      <c r="A34" s="10">
        <v>10</v>
      </c>
      <c r="B34" s="30"/>
      <c r="C34" s="39" t="s">
        <v>70</v>
      </c>
      <c r="D34" s="11">
        <v>1</v>
      </c>
      <c r="E34" s="11"/>
      <c r="F34" s="12" t="s">
        <v>136</v>
      </c>
    </row>
    <row r="35" spans="1:6" ht="43.5">
      <c r="A35" s="5">
        <v>11</v>
      </c>
      <c r="B35" s="30"/>
      <c r="C35" s="39" t="s">
        <v>71</v>
      </c>
      <c r="D35" s="11">
        <v>1</v>
      </c>
      <c r="E35" s="11"/>
      <c r="F35" s="12" t="s">
        <v>181</v>
      </c>
    </row>
    <row r="36" spans="1:7" ht="54.75">
      <c r="A36" s="10">
        <v>12</v>
      </c>
      <c r="B36" s="34"/>
      <c r="C36" s="6" t="s">
        <v>22</v>
      </c>
      <c r="D36" s="36">
        <v>1</v>
      </c>
      <c r="E36" s="36"/>
      <c r="F36" s="62" t="s">
        <v>150</v>
      </c>
      <c r="G36" s="63"/>
    </row>
    <row r="37" spans="1:6" ht="30" customHeight="1" thickBot="1">
      <c r="A37" s="119" t="s">
        <v>0</v>
      </c>
      <c r="B37" s="120"/>
      <c r="C37" s="121"/>
      <c r="D37" s="16">
        <f>SUM(D33:D36)</f>
        <v>4</v>
      </c>
      <c r="E37" s="16">
        <f>SUM(E33:E35)</f>
        <v>0</v>
      </c>
      <c r="F37" s="25">
        <f>SUM(D37:E37)</f>
        <v>4</v>
      </c>
    </row>
    <row r="38" spans="1:6" ht="12.75" customHeight="1" thickBot="1">
      <c r="A38" s="104"/>
      <c r="B38" s="105"/>
      <c r="C38" s="105"/>
      <c r="D38" s="105"/>
      <c r="E38" s="105"/>
      <c r="F38" s="106"/>
    </row>
    <row r="39" spans="1:6" ht="12.75" customHeight="1" thickBot="1">
      <c r="A39" s="123"/>
      <c r="B39" s="124"/>
      <c r="C39" s="124"/>
      <c r="D39" s="124"/>
      <c r="E39" s="124"/>
      <c r="F39" s="125"/>
    </row>
    <row r="40" spans="1:6" ht="51.75" customHeight="1" thickBot="1">
      <c r="A40" s="129" t="s">
        <v>1</v>
      </c>
      <c r="B40" s="130"/>
      <c r="C40" s="131"/>
      <c r="D40" s="131"/>
      <c r="E40" s="131"/>
      <c r="F40" s="132"/>
    </row>
    <row r="41" spans="1:6" ht="40.5" customHeight="1">
      <c r="A41" s="110" t="s">
        <v>3</v>
      </c>
      <c r="B41" s="111"/>
      <c r="C41" s="112"/>
      <c r="D41" s="116" t="s">
        <v>16</v>
      </c>
      <c r="E41" s="116"/>
      <c r="F41" s="117" t="s">
        <v>23</v>
      </c>
    </row>
    <row r="42" spans="1:6" ht="30" customHeight="1" thickBot="1">
      <c r="A42" s="113"/>
      <c r="B42" s="114"/>
      <c r="C42" s="115"/>
      <c r="D42" s="3" t="s">
        <v>9</v>
      </c>
      <c r="E42" s="3" t="s">
        <v>10</v>
      </c>
      <c r="F42" s="118"/>
    </row>
    <row r="43" spans="1:7" ht="102" customHeight="1">
      <c r="A43" s="10">
        <v>13</v>
      </c>
      <c r="B43" s="30"/>
      <c r="C43" s="39" t="s">
        <v>69</v>
      </c>
      <c r="D43" s="11">
        <v>1</v>
      </c>
      <c r="E43" s="11"/>
      <c r="F43" s="12" t="s">
        <v>151</v>
      </c>
      <c r="G43" s="9"/>
    </row>
    <row r="44" spans="1:6" ht="43.5">
      <c r="A44" s="5">
        <v>14</v>
      </c>
      <c r="B44" s="30"/>
      <c r="C44" s="24" t="s">
        <v>24</v>
      </c>
      <c r="D44" s="11">
        <v>1</v>
      </c>
      <c r="E44" s="11"/>
      <c r="F44" s="12" t="s">
        <v>153</v>
      </c>
    </row>
    <row r="45" spans="1:6" ht="31.5" customHeight="1">
      <c r="A45" s="10">
        <v>15</v>
      </c>
      <c r="B45" s="30"/>
      <c r="C45" s="24" t="s">
        <v>25</v>
      </c>
      <c r="D45" s="36">
        <v>1</v>
      </c>
      <c r="E45" s="36"/>
      <c r="F45" s="37" t="s">
        <v>138</v>
      </c>
    </row>
    <row r="46" spans="1:6" ht="30" customHeight="1" thickBot="1">
      <c r="A46" s="119" t="s">
        <v>0</v>
      </c>
      <c r="B46" s="120"/>
      <c r="C46" s="121"/>
      <c r="D46" s="17">
        <f>SUM(D43:D45)</f>
        <v>3</v>
      </c>
      <c r="E46" s="17">
        <f>SUM(E43:E44)</f>
        <v>0</v>
      </c>
      <c r="F46" s="25">
        <f>SUM(D46:E46)</f>
        <v>3</v>
      </c>
    </row>
    <row r="47" spans="1:6" ht="12.75" customHeight="1" thickBot="1">
      <c r="A47" s="104"/>
      <c r="B47" s="105"/>
      <c r="C47" s="105"/>
      <c r="D47" s="105"/>
      <c r="E47" s="105"/>
      <c r="F47" s="106"/>
    </row>
    <row r="48" spans="1:6" ht="12.75" customHeight="1" thickBot="1">
      <c r="A48" s="104"/>
      <c r="B48" s="105"/>
      <c r="C48" s="105"/>
      <c r="D48" s="105"/>
      <c r="E48" s="105"/>
      <c r="F48" s="106"/>
    </row>
    <row r="49" spans="1:6" ht="15.75" thickBot="1">
      <c r="A49" s="101"/>
      <c r="B49" s="102"/>
      <c r="C49" s="102"/>
      <c r="D49" s="102"/>
      <c r="E49" s="102"/>
      <c r="F49" s="103"/>
    </row>
  </sheetData>
  <sheetProtection/>
  <mergeCells count="37">
    <mergeCell ref="A13:F13"/>
    <mergeCell ref="A29:C29"/>
    <mergeCell ref="F24:F25"/>
    <mergeCell ref="A10:C10"/>
    <mergeCell ref="D10:E10"/>
    <mergeCell ref="D14:E14"/>
    <mergeCell ref="F14:F15"/>
    <mergeCell ref="A47:F47"/>
    <mergeCell ref="A23:F23"/>
    <mergeCell ref="A38:F38"/>
    <mergeCell ref="A46:C46"/>
    <mergeCell ref="A12:F12"/>
    <mergeCell ref="A1:F3"/>
    <mergeCell ref="A4:F4"/>
    <mergeCell ref="A6:F6"/>
    <mergeCell ref="A8:F8"/>
    <mergeCell ref="A5:F5"/>
    <mergeCell ref="A7:F7"/>
    <mergeCell ref="A9:F9"/>
    <mergeCell ref="A30:F30"/>
    <mergeCell ref="A24:C25"/>
    <mergeCell ref="D24:E24"/>
    <mergeCell ref="A40:F40"/>
    <mergeCell ref="A22:F22"/>
    <mergeCell ref="A39:F39"/>
    <mergeCell ref="D11:F11"/>
    <mergeCell ref="A14:C15"/>
    <mergeCell ref="A49:F49"/>
    <mergeCell ref="A48:F48"/>
    <mergeCell ref="A21:C21"/>
    <mergeCell ref="A41:C42"/>
    <mergeCell ref="D41:E41"/>
    <mergeCell ref="F41:F42"/>
    <mergeCell ref="A37:C37"/>
    <mergeCell ref="D31:E31"/>
    <mergeCell ref="A31:C32"/>
    <mergeCell ref="F31:F32"/>
  </mergeCells>
  <hyperlinks>
    <hyperlink ref="F16" r:id="rId1" display="http://www.idsn.gov.co/index.php/rendicion-de-cuentas"/>
    <hyperlink ref="F17:F20" r:id="rId2" display="http://www.idsn.gov.co/index.php/rendicion-de-cuentas"/>
  </hyperlinks>
  <printOptions/>
  <pageMargins left="0.7" right="0.7" top="0.75" bottom="0.75" header="0.3" footer="0.3"/>
  <pageSetup horizontalDpi="600" verticalDpi="600" orientation="portrait" paperSize="9" scale="47"/>
  <rowBreaks count="3" manualBreakCount="3">
    <brk id="17" max="7" man="1"/>
    <brk id="22" max="7" man="1"/>
    <brk id="39" max="7" man="1"/>
  </rowBreaks>
  <drawing r:id="rId3"/>
</worksheet>
</file>

<file path=xl/worksheets/sheet3.xml><?xml version="1.0" encoding="utf-8"?>
<worksheet xmlns="http://schemas.openxmlformats.org/spreadsheetml/2006/main" xmlns:r="http://schemas.openxmlformats.org/officeDocument/2006/relationships">
  <dimension ref="A1:G71"/>
  <sheetViews>
    <sheetView workbookViewId="0" topLeftCell="A59">
      <selection activeCell="F68" sqref="F68"/>
    </sheetView>
  </sheetViews>
  <sheetFormatPr defaultColWidth="11.57421875" defaultRowHeight="15"/>
  <cols>
    <col min="1" max="2" width="4.140625" style="1" customWidth="1"/>
    <col min="3" max="3" width="50.421875" style="1" customWidth="1"/>
    <col min="4" max="4" width="17.421875" style="4" customWidth="1"/>
    <col min="5" max="5" width="17.00390625" style="4" customWidth="1"/>
    <col min="6" max="6" width="52.28125" style="20" customWidth="1"/>
    <col min="7" max="16384" width="11.421875" style="1" customWidth="1"/>
  </cols>
  <sheetData>
    <row r="1" spans="1:6" ht="42" customHeight="1">
      <c r="A1" s="166"/>
      <c r="B1" s="167"/>
      <c r="C1" s="168"/>
      <c r="D1" s="168"/>
      <c r="E1" s="168"/>
      <c r="F1" s="169"/>
    </row>
    <row r="2" spans="1:6" ht="42" customHeight="1">
      <c r="A2" s="170"/>
      <c r="B2" s="171"/>
      <c r="C2" s="172"/>
      <c r="D2" s="172"/>
      <c r="E2" s="172"/>
      <c r="F2" s="173"/>
    </row>
    <row r="3" spans="1:6" ht="42" customHeight="1">
      <c r="A3" s="170"/>
      <c r="B3" s="171"/>
      <c r="C3" s="172"/>
      <c r="D3" s="172"/>
      <c r="E3" s="172"/>
      <c r="F3" s="173"/>
    </row>
    <row r="4" spans="1:6" ht="45" customHeight="1">
      <c r="A4" s="146" t="s">
        <v>26</v>
      </c>
      <c r="B4" s="147"/>
      <c r="C4" s="148"/>
      <c r="D4" s="148"/>
      <c r="E4" s="148"/>
      <c r="F4" s="149"/>
    </row>
    <row r="5" spans="1:6" ht="12" customHeight="1" thickBot="1">
      <c r="A5" s="123"/>
      <c r="B5" s="124"/>
      <c r="C5" s="124"/>
      <c r="D5" s="124"/>
      <c r="E5" s="124"/>
      <c r="F5" s="125"/>
    </row>
    <row r="6" spans="1:7" ht="89.25" customHeight="1">
      <c r="A6" s="150" t="s">
        <v>27</v>
      </c>
      <c r="B6" s="151"/>
      <c r="C6" s="152"/>
      <c r="D6" s="152"/>
      <c r="E6" s="152"/>
      <c r="F6" s="153"/>
      <c r="G6" s="2"/>
    </row>
    <row r="7" spans="1:7" ht="12" customHeight="1" thickBot="1">
      <c r="A7" s="123"/>
      <c r="B7" s="124"/>
      <c r="C7" s="124"/>
      <c r="D7" s="124"/>
      <c r="E7" s="124"/>
      <c r="F7" s="125"/>
      <c r="G7" s="2"/>
    </row>
    <row r="8" spans="1:7" ht="105.75" customHeight="1" thickBot="1">
      <c r="A8" s="154" t="s">
        <v>28</v>
      </c>
      <c r="B8" s="155"/>
      <c r="C8" s="156"/>
      <c r="D8" s="156"/>
      <c r="E8" s="156"/>
      <c r="F8" s="157"/>
      <c r="G8" s="2"/>
    </row>
    <row r="9" spans="1:6" ht="12" customHeight="1">
      <c r="A9" s="126"/>
      <c r="B9" s="127"/>
      <c r="C9" s="127"/>
      <c r="D9" s="127"/>
      <c r="E9" s="127"/>
      <c r="F9" s="128"/>
    </row>
    <row r="10" spans="1:6" ht="45" customHeight="1">
      <c r="A10" s="162" t="s">
        <v>4</v>
      </c>
      <c r="B10" s="163"/>
      <c r="C10" s="147"/>
      <c r="D10" s="164"/>
      <c r="E10" s="165"/>
      <c r="F10" s="23"/>
    </row>
    <row r="11" spans="1:6" ht="45" customHeight="1">
      <c r="A11" s="28"/>
      <c r="B11" s="28"/>
      <c r="C11" s="31" t="s">
        <v>5</v>
      </c>
      <c r="D11" s="133" t="s">
        <v>139</v>
      </c>
      <c r="E11" s="133"/>
      <c r="F11" s="133"/>
    </row>
    <row r="12" spans="1:6" ht="12" customHeight="1" thickBot="1">
      <c r="A12" s="123"/>
      <c r="B12" s="124"/>
      <c r="C12" s="124"/>
      <c r="D12" s="124"/>
      <c r="E12" s="124"/>
      <c r="F12" s="125"/>
    </row>
    <row r="13" spans="1:6" ht="78.75" customHeight="1" thickBot="1">
      <c r="A13" s="158" t="s">
        <v>29</v>
      </c>
      <c r="B13" s="159"/>
      <c r="C13" s="160"/>
      <c r="D13" s="160"/>
      <c r="E13" s="160"/>
      <c r="F13" s="161"/>
    </row>
    <row r="14" spans="1:6" ht="42" customHeight="1">
      <c r="A14" s="134" t="s">
        <v>30</v>
      </c>
      <c r="B14" s="135"/>
      <c r="C14" s="136"/>
      <c r="D14" s="122" t="s">
        <v>16</v>
      </c>
      <c r="E14" s="122"/>
      <c r="F14" s="117" t="s">
        <v>23</v>
      </c>
    </row>
    <row r="15" spans="1:6" ht="30" customHeight="1" thickBot="1">
      <c r="A15" s="107"/>
      <c r="B15" s="108"/>
      <c r="C15" s="109"/>
      <c r="D15" s="3" t="s">
        <v>9</v>
      </c>
      <c r="E15" s="3" t="s">
        <v>10</v>
      </c>
      <c r="F15" s="118"/>
    </row>
    <row r="16" spans="1:7" ht="56.25" customHeight="1">
      <c r="A16" s="5">
        <v>1</v>
      </c>
      <c r="B16" s="29"/>
      <c r="C16" s="6" t="s">
        <v>31</v>
      </c>
      <c r="D16" s="7">
        <v>1</v>
      </c>
      <c r="E16" s="7"/>
      <c r="F16" s="8" t="s">
        <v>140</v>
      </c>
      <c r="G16" s="9"/>
    </row>
    <row r="17" spans="1:7" ht="42">
      <c r="A17" s="10">
        <v>2</v>
      </c>
      <c r="B17" s="30"/>
      <c r="C17" s="6" t="s">
        <v>32</v>
      </c>
      <c r="D17" s="7">
        <v>1</v>
      </c>
      <c r="E17" s="11"/>
      <c r="F17" s="8" t="s">
        <v>141</v>
      </c>
      <c r="G17" s="9"/>
    </row>
    <row r="18" spans="1:7" ht="42">
      <c r="A18" s="10">
        <v>3</v>
      </c>
      <c r="B18" s="30"/>
      <c r="C18" s="6" t="s">
        <v>33</v>
      </c>
      <c r="D18" s="7">
        <v>1</v>
      </c>
      <c r="E18" s="11"/>
      <c r="F18" s="8" t="s">
        <v>140</v>
      </c>
      <c r="G18" s="9"/>
    </row>
    <row r="19" spans="1:7" ht="22.5">
      <c r="A19" s="5">
        <v>4</v>
      </c>
      <c r="B19" s="30"/>
      <c r="C19" s="38" t="s">
        <v>91</v>
      </c>
      <c r="D19" s="7">
        <v>1</v>
      </c>
      <c r="E19" s="11"/>
      <c r="F19" s="64" t="s">
        <v>142</v>
      </c>
      <c r="G19" s="9"/>
    </row>
    <row r="20" spans="1:7" ht="42">
      <c r="A20" s="10">
        <v>5</v>
      </c>
      <c r="B20" s="30"/>
      <c r="C20" s="32" t="s">
        <v>34</v>
      </c>
      <c r="D20" s="11">
        <v>1</v>
      </c>
      <c r="E20" s="11"/>
      <c r="F20" s="12" t="s">
        <v>154</v>
      </c>
      <c r="G20" s="9"/>
    </row>
    <row r="21" spans="1:6" ht="30" customHeight="1" thickBot="1">
      <c r="A21" s="107" t="s">
        <v>0</v>
      </c>
      <c r="B21" s="108"/>
      <c r="C21" s="109"/>
      <c r="D21" s="13">
        <f>SUM(D16:D20)</f>
        <v>5</v>
      </c>
      <c r="E21" s="13">
        <f>SUM(E16:E20)</f>
        <v>0</v>
      </c>
      <c r="F21" s="14"/>
    </row>
    <row r="22" spans="1:6" ht="12.75" customHeight="1" thickBot="1">
      <c r="A22" s="123"/>
      <c r="B22" s="124"/>
      <c r="C22" s="124"/>
      <c r="D22" s="124"/>
      <c r="E22" s="124"/>
      <c r="F22" s="125"/>
    </row>
    <row r="23" spans="1:6" ht="12" customHeight="1" thickBot="1">
      <c r="A23" s="123"/>
      <c r="B23" s="124"/>
      <c r="C23" s="124"/>
      <c r="D23" s="124"/>
      <c r="E23" s="124"/>
      <c r="F23" s="125"/>
    </row>
    <row r="24" spans="1:6" ht="12" customHeight="1" thickBot="1">
      <c r="A24" s="123"/>
      <c r="B24" s="124"/>
      <c r="C24" s="124"/>
      <c r="D24" s="124"/>
      <c r="E24" s="124"/>
      <c r="F24" s="125"/>
    </row>
    <row r="25" spans="1:6" ht="69" customHeight="1" thickBot="1">
      <c r="A25" s="158" t="s">
        <v>35</v>
      </c>
      <c r="B25" s="159"/>
      <c r="C25" s="160"/>
      <c r="D25" s="160"/>
      <c r="E25" s="160"/>
      <c r="F25" s="161"/>
    </row>
    <row r="26" spans="1:6" ht="51" customHeight="1">
      <c r="A26" s="110" t="s">
        <v>30</v>
      </c>
      <c r="B26" s="111"/>
      <c r="C26" s="112"/>
      <c r="D26" s="122" t="s">
        <v>16</v>
      </c>
      <c r="E26" s="122"/>
      <c r="F26" s="117" t="s">
        <v>23</v>
      </c>
    </row>
    <row r="27" spans="1:6" ht="30" customHeight="1" thickBot="1">
      <c r="A27" s="113"/>
      <c r="B27" s="114"/>
      <c r="C27" s="115"/>
      <c r="D27" s="3" t="s">
        <v>9</v>
      </c>
      <c r="E27" s="3" t="s">
        <v>10</v>
      </c>
      <c r="F27" s="118"/>
    </row>
    <row r="28" spans="1:6" ht="54.75">
      <c r="A28" s="5">
        <v>6</v>
      </c>
      <c r="B28" s="29"/>
      <c r="C28" s="6" t="s">
        <v>36</v>
      </c>
      <c r="D28" s="7">
        <v>1</v>
      </c>
      <c r="E28" s="7"/>
      <c r="F28" s="15" t="s">
        <v>155</v>
      </c>
    </row>
    <row r="29" spans="1:6" ht="42" customHeight="1">
      <c r="A29" s="5">
        <v>7</v>
      </c>
      <c r="B29" s="30"/>
      <c r="C29" s="24" t="s">
        <v>37</v>
      </c>
      <c r="D29" s="59">
        <v>1</v>
      </c>
      <c r="E29" s="11"/>
      <c r="F29" s="12" t="s">
        <v>143</v>
      </c>
    </row>
    <row r="30" spans="1:6" ht="30" customHeight="1" thickBot="1">
      <c r="A30" s="119" t="s">
        <v>0</v>
      </c>
      <c r="B30" s="120"/>
      <c r="C30" s="121"/>
      <c r="D30" s="16">
        <f>SUM(D28:D29)</f>
        <v>2</v>
      </c>
      <c r="E30" s="16">
        <f>SUM(E28:E29)</f>
        <v>0</v>
      </c>
      <c r="F30" s="25">
        <f>SUM(D30:E30)</f>
        <v>2</v>
      </c>
    </row>
    <row r="31" spans="1:6" ht="12.75" customHeight="1" thickBot="1">
      <c r="A31" s="104"/>
      <c r="B31" s="105"/>
      <c r="C31" s="105"/>
      <c r="D31" s="105"/>
      <c r="E31" s="105"/>
      <c r="F31" s="106"/>
    </row>
    <row r="32" spans="1:6" ht="12.75" customHeight="1" thickBot="1">
      <c r="A32" s="123"/>
      <c r="B32" s="124"/>
      <c r="C32" s="124"/>
      <c r="D32" s="124"/>
      <c r="E32" s="124"/>
      <c r="F32" s="125"/>
    </row>
    <row r="33" spans="1:6" ht="29.25" customHeight="1" thickBot="1">
      <c r="A33" s="158" t="s">
        <v>38</v>
      </c>
      <c r="B33" s="159"/>
      <c r="C33" s="160"/>
      <c r="D33" s="160"/>
      <c r="E33" s="160"/>
      <c r="F33" s="161"/>
    </row>
    <row r="34" spans="1:6" ht="40.5" customHeight="1">
      <c r="A34" s="110" t="s">
        <v>30</v>
      </c>
      <c r="B34" s="111"/>
      <c r="C34" s="112"/>
      <c r="D34" s="116" t="s">
        <v>16</v>
      </c>
      <c r="E34" s="116"/>
      <c r="F34" s="117" t="s">
        <v>23</v>
      </c>
    </row>
    <row r="35" spans="1:6" ht="30" customHeight="1" thickBot="1">
      <c r="A35" s="113"/>
      <c r="B35" s="114"/>
      <c r="C35" s="115"/>
      <c r="D35" s="3" t="s">
        <v>9</v>
      </c>
      <c r="E35" s="3" t="s">
        <v>10</v>
      </c>
      <c r="F35" s="118"/>
    </row>
    <row r="36" spans="1:7" ht="54.75" customHeight="1">
      <c r="A36" s="10">
        <v>8</v>
      </c>
      <c r="B36" s="30"/>
      <c r="C36" s="32" t="s">
        <v>39</v>
      </c>
      <c r="D36" s="11">
        <v>1</v>
      </c>
      <c r="E36" s="11"/>
      <c r="F36" s="12" t="s">
        <v>156</v>
      </c>
      <c r="G36" s="9"/>
    </row>
    <row r="37" spans="1:6" ht="30" customHeight="1" thickBot="1">
      <c r="A37" s="119" t="s">
        <v>0</v>
      </c>
      <c r="B37" s="120"/>
      <c r="C37" s="121"/>
      <c r="D37" s="17">
        <f>SUM(D36:D36)</f>
        <v>1</v>
      </c>
      <c r="E37" s="17">
        <f>SUM(E36:E36)</f>
        <v>0</v>
      </c>
      <c r="F37" s="25">
        <f>SUM(D37:E37)</f>
        <v>1</v>
      </c>
    </row>
    <row r="38" spans="1:6" ht="12.75" customHeight="1" thickBot="1">
      <c r="A38" s="104"/>
      <c r="B38" s="105"/>
      <c r="C38" s="105"/>
      <c r="D38" s="105"/>
      <c r="E38" s="105"/>
      <c r="F38" s="106"/>
    </row>
    <row r="39" spans="1:6" ht="53.25" customHeight="1" thickBot="1">
      <c r="A39" s="158" t="s">
        <v>40</v>
      </c>
      <c r="B39" s="159"/>
      <c r="C39" s="160"/>
      <c r="D39" s="160"/>
      <c r="E39" s="160"/>
      <c r="F39" s="161"/>
    </row>
    <row r="40" spans="1:6" ht="45.75" customHeight="1">
      <c r="A40" s="110" t="s">
        <v>30</v>
      </c>
      <c r="B40" s="111"/>
      <c r="C40" s="112"/>
      <c r="D40" s="122" t="s">
        <v>16</v>
      </c>
      <c r="E40" s="122"/>
      <c r="F40" s="117" t="s">
        <v>23</v>
      </c>
    </row>
    <row r="41" spans="1:6" ht="53.25" customHeight="1" thickBot="1">
      <c r="A41" s="113"/>
      <c r="B41" s="114"/>
      <c r="C41" s="115"/>
      <c r="D41" s="3" t="s">
        <v>9</v>
      </c>
      <c r="E41" s="3" t="s">
        <v>10</v>
      </c>
      <c r="F41" s="118"/>
    </row>
    <row r="42" spans="1:6" ht="33">
      <c r="A42" s="5">
        <v>9</v>
      </c>
      <c r="B42" s="29"/>
      <c r="C42" s="38" t="s">
        <v>92</v>
      </c>
      <c r="D42" s="7">
        <v>1</v>
      </c>
      <c r="E42" s="7"/>
      <c r="F42" s="15" t="s">
        <v>182</v>
      </c>
    </row>
    <row r="43" spans="1:6" ht="27.75">
      <c r="A43" s="10">
        <v>10</v>
      </c>
      <c r="B43" s="30"/>
      <c r="C43" s="38" t="s">
        <v>93</v>
      </c>
      <c r="D43" s="11">
        <v>1</v>
      </c>
      <c r="E43" s="11"/>
      <c r="F43" s="12" t="s">
        <v>157</v>
      </c>
    </row>
    <row r="44" spans="1:6" ht="52.5" customHeight="1">
      <c r="A44" s="5">
        <v>11</v>
      </c>
      <c r="B44" s="34"/>
      <c r="C44" s="35" t="s">
        <v>41</v>
      </c>
      <c r="D44" s="65">
        <v>1</v>
      </c>
      <c r="E44" s="36"/>
      <c r="F44" s="60" t="s">
        <v>183</v>
      </c>
    </row>
    <row r="45" spans="1:6" ht="30" customHeight="1" thickBot="1">
      <c r="A45" s="119" t="s">
        <v>0</v>
      </c>
      <c r="B45" s="120"/>
      <c r="C45" s="121"/>
      <c r="D45" s="16">
        <f>SUM(D42:D44)</f>
        <v>3</v>
      </c>
      <c r="E45" s="16">
        <f>SUM(E42:E43)</f>
        <v>0</v>
      </c>
      <c r="F45" s="25">
        <f>SUM(D45:E45)</f>
        <v>3</v>
      </c>
    </row>
    <row r="46" spans="1:6" ht="24" thickBot="1">
      <c r="A46" s="158" t="s">
        <v>66</v>
      </c>
      <c r="B46" s="159"/>
      <c r="C46" s="160"/>
      <c r="D46" s="160"/>
      <c r="E46" s="160"/>
      <c r="F46" s="161"/>
    </row>
    <row r="47" spans="1:6" ht="22.5">
      <c r="A47" s="110" t="s">
        <v>30</v>
      </c>
      <c r="B47" s="111"/>
      <c r="C47" s="112"/>
      <c r="D47" s="122" t="s">
        <v>16</v>
      </c>
      <c r="E47" s="122"/>
      <c r="F47" s="117" t="s">
        <v>23</v>
      </c>
    </row>
    <row r="48" spans="1:6" ht="15" thickBot="1">
      <c r="A48" s="113"/>
      <c r="B48" s="114"/>
      <c r="C48" s="115"/>
      <c r="D48" s="3" t="s">
        <v>9</v>
      </c>
      <c r="E48" s="3" t="s">
        <v>10</v>
      </c>
      <c r="F48" s="118"/>
    </row>
    <row r="49" spans="1:6" ht="44.25" customHeight="1">
      <c r="A49" s="10">
        <v>12</v>
      </c>
      <c r="B49" s="30"/>
      <c r="C49" s="42" t="s">
        <v>42</v>
      </c>
      <c r="D49" s="11">
        <v>1</v>
      </c>
      <c r="E49" s="11"/>
      <c r="F49" s="12" t="s">
        <v>184</v>
      </c>
    </row>
    <row r="50" spans="1:6" ht="44.25" customHeight="1">
      <c r="A50" s="10">
        <v>13</v>
      </c>
      <c r="B50" s="34"/>
      <c r="C50" s="42" t="s">
        <v>43</v>
      </c>
      <c r="D50" s="66">
        <v>1</v>
      </c>
      <c r="E50" s="36"/>
      <c r="F50" s="12" t="s">
        <v>186</v>
      </c>
    </row>
    <row r="51" spans="1:6" ht="42">
      <c r="A51" s="5">
        <v>14</v>
      </c>
      <c r="B51" s="34"/>
      <c r="C51" s="54" t="s">
        <v>44</v>
      </c>
      <c r="D51" s="66">
        <v>1</v>
      </c>
      <c r="E51" s="36"/>
      <c r="F51" s="12" t="s">
        <v>185</v>
      </c>
    </row>
    <row r="52" spans="1:6" ht="24" thickBot="1">
      <c r="A52" s="119" t="s">
        <v>0</v>
      </c>
      <c r="B52" s="120"/>
      <c r="C52" s="121"/>
      <c r="D52" s="16">
        <f>SUM(D49:D51)</f>
        <v>3</v>
      </c>
      <c r="E52" s="16">
        <f>SUM(E49:E49)</f>
        <v>0</v>
      </c>
      <c r="F52" s="25">
        <f>SUM(D52:E52)</f>
        <v>3</v>
      </c>
    </row>
    <row r="53" spans="1:6" ht="15.75" thickBot="1">
      <c r="A53" s="104"/>
      <c r="B53" s="105"/>
      <c r="C53" s="105"/>
      <c r="D53" s="105"/>
      <c r="E53" s="105"/>
      <c r="F53" s="106"/>
    </row>
    <row r="54" spans="1:6" ht="15.75" thickBot="1">
      <c r="A54" s="104"/>
      <c r="B54" s="105"/>
      <c r="C54" s="105"/>
      <c r="D54" s="105"/>
      <c r="E54" s="105"/>
      <c r="F54" s="106"/>
    </row>
    <row r="55" spans="1:6" ht="24" thickBot="1">
      <c r="A55" s="158" t="s">
        <v>67</v>
      </c>
      <c r="B55" s="159"/>
      <c r="C55" s="160"/>
      <c r="D55" s="160"/>
      <c r="E55" s="160"/>
      <c r="F55" s="161"/>
    </row>
    <row r="56" spans="1:6" ht="22.5">
      <c r="A56" s="110" t="s">
        <v>30</v>
      </c>
      <c r="B56" s="111"/>
      <c r="C56" s="112"/>
      <c r="D56" s="122" t="s">
        <v>16</v>
      </c>
      <c r="E56" s="122"/>
      <c r="F56" s="117" t="s">
        <v>23</v>
      </c>
    </row>
    <row r="57" spans="1:6" ht="15" thickBot="1">
      <c r="A57" s="113"/>
      <c r="B57" s="114"/>
      <c r="C57" s="115"/>
      <c r="D57" s="3" t="s">
        <v>9</v>
      </c>
      <c r="E57" s="3" t="s">
        <v>10</v>
      </c>
      <c r="F57" s="118"/>
    </row>
    <row r="58" spans="1:6" ht="42">
      <c r="A58" s="5">
        <v>15</v>
      </c>
      <c r="B58" s="29"/>
      <c r="C58" s="38" t="s">
        <v>45</v>
      </c>
      <c r="D58" s="7">
        <v>1</v>
      </c>
      <c r="E58" s="7"/>
      <c r="F58" s="15" t="s">
        <v>187</v>
      </c>
    </row>
    <row r="59" spans="1:6" ht="27.75">
      <c r="A59" s="10">
        <v>16</v>
      </c>
      <c r="B59" s="30"/>
      <c r="C59" s="6" t="s">
        <v>46</v>
      </c>
      <c r="D59" s="11">
        <v>1</v>
      </c>
      <c r="E59" s="11"/>
      <c r="F59" s="61" t="s">
        <v>188</v>
      </c>
    </row>
    <row r="60" spans="1:6" ht="42">
      <c r="A60" s="10">
        <v>17</v>
      </c>
      <c r="B60" s="30"/>
      <c r="C60" s="6" t="s">
        <v>47</v>
      </c>
      <c r="E60" s="11">
        <v>0</v>
      </c>
      <c r="F60" s="58"/>
    </row>
    <row r="61" spans="1:6" ht="24" thickBot="1">
      <c r="A61" s="119" t="s">
        <v>0</v>
      </c>
      <c r="B61" s="120"/>
      <c r="C61" s="121"/>
      <c r="D61" s="16">
        <f>SUM(D58:D60)</f>
        <v>2</v>
      </c>
      <c r="E61" s="16">
        <f>SUM(E58:E60)</f>
        <v>0</v>
      </c>
      <c r="F61" s="25">
        <f>SUM(D61:E61)</f>
        <v>2</v>
      </c>
    </row>
    <row r="62" spans="1:6" ht="15.75" thickBot="1">
      <c r="A62" s="104"/>
      <c r="B62" s="105"/>
      <c r="C62" s="105"/>
      <c r="D62" s="105"/>
      <c r="E62" s="105"/>
      <c r="F62" s="106"/>
    </row>
    <row r="63" spans="1:6" ht="15.75" thickBot="1">
      <c r="A63" s="104"/>
      <c r="B63" s="105"/>
      <c r="C63" s="105"/>
      <c r="D63" s="105"/>
      <c r="E63" s="105"/>
      <c r="F63" s="106"/>
    </row>
    <row r="64" spans="1:6" ht="24" thickBot="1">
      <c r="A64" s="158" t="s">
        <v>68</v>
      </c>
      <c r="B64" s="159"/>
      <c r="C64" s="160"/>
      <c r="D64" s="160"/>
      <c r="E64" s="160"/>
      <c r="F64" s="161"/>
    </row>
    <row r="65" spans="1:6" ht="22.5">
      <c r="A65" s="110" t="s">
        <v>30</v>
      </c>
      <c r="B65" s="111"/>
      <c r="C65" s="112"/>
      <c r="D65" s="122" t="s">
        <v>16</v>
      </c>
      <c r="E65" s="122"/>
      <c r="F65" s="117" t="s">
        <v>23</v>
      </c>
    </row>
    <row r="66" spans="1:6" ht="15" thickBot="1">
      <c r="A66" s="113"/>
      <c r="B66" s="114"/>
      <c r="C66" s="115"/>
      <c r="D66" s="3" t="s">
        <v>9</v>
      </c>
      <c r="E66" s="3" t="s">
        <v>10</v>
      </c>
      <c r="F66" s="118"/>
    </row>
    <row r="67" spans="1:6" ht="66">
      <c r="A67" s="5">
        <v>18</v>
      </c>
      <c r="B67" s="29"/>
      <c r="C67" s="6" t="s">
        <v>48</v>
      </c>
      <c r="D67" s="7">
        <v>1</v>
      </c>
      <c r="E67" s="7"/>
      <c r="F67" s="74" t="s">
        <v>189</v>
      </c>
    </row>
    <row r="68" spans="1:6" s="45" customFormat="1" ht="77.25" customHeight="1">
      <c r="A68" s="46">
        <v>19</v>
      </c>
      <c r="B68" s="47"/>
      <c r="C68" s="42" t="s">
        <v>49</v>
      </c>
      <c r="D68" s="48">
        <v>1</v>
      </c>
      <c r="E68" s="48"/>
      <c r="F68" s="74" t="s">
        <v>190</v>
      </c>
    </row>
    <row r="69" spans="1:6" ht="59.25" customHeight="1">
      <c r="A69" s="10">
        <v>20</v>
      </c>
      <c r="B69" s="30"/>
      <c r="C69" s="6" t="s">
        <v>50</v>
      </c>
      <c r="D69" s="59">
        <v>1</v>
      </c>
      <c r="E69" s="11"/>
      <c r="F69" s="75" t="s">
        <v>191</v>
      </c>
    </row>
    <row r="70" spans="1:6" ht="24" thickBot="1">
      <c r="A70" s="119" t="s">
        <v>0</v>
      </c>
      <c r="B70" s="120"/>
      <c r="C70" s="121"/>
      <c r="D70" s="16">
        <f>SUM(D67:D69)</f>
        <v>3</v>
      </c>
      <c r="E70" s="16">
        <f>SUM(E67:E69)</f>
        <v>0</v>
      </c>
      <c r="F70" s="25">
        <f>SUM(D70:E70)</f>
        <v>3</v>
      </c>
    </row>
    <row r="71" spans="1:6" ht="15.75" thickBot="1">
      <c r="A71" s="104"/>
      <c r="B71" s="105"/>
      <c r="C71" s="105"/>
      <c r="D71" s="105"/>
      <c r="E71" s="105"/>
      <c r="F71" s="106"/>
    </row>
  </sheetData>
  <sheetProtection/>
  <mergeCells count="57">
    <mergeCell ref="A70:C70"/>
    <mergeCell ref="A71:F71"/>
    <mergeCell ref="A61:C61"/>
    <mergeCell ref="A62:F62"/>
    <mergeCell ref="A63:F63"/>
    <mergeCell ref="A64:F64"/>
    <mergeCell ref="A65:C66"/>
    <mergeCell ref="D65:E65"/>
    <mergeCell ref="F65:F66"/>
    <mergeCell ref="D47:E47"/>
    <mergeCell ref="F47:F48"/>
    <mergeCell ref="A52:C52"/>
    <mergeCell ref="A53:F53"/>
    <mergeCell ref="A54:F54"/>
    <mergeCell ref="F56:F57"/>
    <mergeCell ref="A55:F55"/>
    <mergeCell ref="A56:C57"/>
    <mergeCell ref="D56:E56"/>
    <mergeCell ref="A47:C48"/>
    <mergeCell ref="A39:F39"/>
    <mergeCell ref="A40:C41"/>
    <mergeCell ref="D40:E40"/>
    <mergeCell ref="F40:F41"/>
    <mergeCell ref="A45:C45"/>
    <mergeCell ref="A46:F46"/>
    <mergeCell ref="A33:F33"/>
    <mergeCell ref="A34:C35"/>
    <mergeCell ref="D34:E34"/>
    <mergeCell ref="F34:F35"/>
    <mergeCell ref="A37:C37"/>
    <mergeCell ref="A38:F38"/>
    <mergeCell ref="A25:F25"/>
    <mergeCell ref="A26:C27"/>
    <mergeCell ref="D26:E26"/>
    <mergeCell ref="F26:F27"/>
    <mergeCell ref="A31:F31"/>
    <mergeCell ref="A32:F32"/>
    <mergeCell ref="D11:F11"/>
    <mergeCell ref="A12:F12"/>
    <mergeCell ref="A30:C30"/>
    <mergeCell ref="A14:C15"/>
    <mergeCell ref="D14:E14"/>
    <mergeCell ref="F14:F15"/>
    <mergeCell ref="A21:C21"/>
    <mergeCell ref="A22:F22"/>
    <mergeCell ref="A23:F23"/>
    <mergeCell ref="A24:F24"/>
    <mergeCell ref="A13:F13"/>
    <mergeCell ref="A1:F3"/>
    <mergeCell ref="A4:F4"/>
    <mergeCell ref="A5:F5"/>
    <mergeCell ref="A6:F6"/>
    <mergeCell ref="A7:F7"/>
    <mergeCell ref="A8:F8"/>
    <mergeCell ref="A9:F9"/>
    <mergeCell ref="A10:C10"/>
    <mergeCell ref="D10:E10"/>
  </mergeCells>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dimension ref="A1:G44"/>
  <sheetViews>
    <sheetView zoomScale="110" zoomScaleNormal="110" workbookViewId="0" topLeftCell="A31">
      <selection activeCell="I29" sqref="I29"/>
    </sheetView>
  </sheetViews>
  <sheetFormatPr defaultColWidth="11.57421875" defaultRowHeight="15"/>
  <cols>
    <col min="1" max="2" width="4.140625" style="1" customWidth="1"/>
    <col min="3" max="3" width="50.421875" style="1" customWidth="1"/>
    <col min="4" max="4" width="17.421875" style="4" customWidth="1"/>
    <col min="5" max="5" width="17.00390625" style="4" customWidth="1"/>
    <col min="6" max="6" width="52.28125" style="20" customWidth="1"/>
    <col min="7" max="16384" width="11.421875" style="1" customWidth="1"/>
  </cols>
  <sheetData>
    <row r="1" spans="1:6" ht="26.25" customHeight="1">
      <c r="A1" s="166"/>
      <c r="B1" s="167"/>
      <c r="C1" s="168"/>
      <c r="D1" s="168"/>
      <c r="E1" s="168"/>
      <c r="F1" s="169"/>
    </row>
    <row r="2" spans="1:6" ht="26.25" customHeight="1">
      <c r="A2" s="170"/>
      <c r="B2" s="171"/>
      <c r="C2" s="172"/>
      <c r="D2" s="172"/>
      <c r="E2" s="172"/>
      <c r="F2" s="173"/>
    </row>
    <row r="3" spans="1:6" ht="26.25" customHeight="1">
      <c r="A3" s="170"/>
      <c r="B3" s="171"/>
      <c r="C3" s="172"/>
      <c r="D3" s="172"/>
      <c r="E3" s="172"/>
      <c r="F3" s="173"/>
    </row>
    <row r="4" spans="1:6" ht="45" customHeight="1">
      <c r="A4" s="146" t="s">
        <v>51</v>
      </c>
      <c r="B4" s="147"/>
      <c r="C4" s="148"/>
      <c r="D4" s="148"/>
      <c r="E4" s="148"/>
      <c r="F4" s="149"/>
    </row>
    <row r="5" spans="1:6" ht="12" customHeight="1" thickBot="1">
      <c r="A5" s="123"/>
      <c r="B5" s="124"/>
      <c r="C5" s="124"/>
      <c r="D5" s="124"/>
      <c r="E5" s="124"/>
      <c r="F5" s="125"/>
    </row>
    <row r="6" spans="1:7" ht="77.25" customHeight="1">
      <c r="A6" s="174" t="s">
        <v>52</v>
      </c>
      <c r="B6" s="175"/>
      <c r="C6" s="175"/>
      <c r="D6" s="175"/>
      <c r="E6" s="175"/>
      <c r="F6" s="176"/>
      <c r="G6" s="2"/>
    </row>
    <row r="7" spans="1:7" ht="12" customHeight="1" thickBot="1">
      <c r="A7" s="123"/>
      <c r="B7" s="124"/>
      <c r="C7" s="124"/>
      <c r="D7" s="124"/>
      <c r="E7" s="124"/>
      <c r="F7" s="125"/>
      <c r="G7" s="2"/>
    </row>
    <row r="8" spans="1:7" ht="129" customHeight="1" thickBot="1">
      <c r="A8" s="154" t="s">
        <v>53</v>
      </c>
      <c r="B8" s="155"/>
      <c r="C8" s="156"/>
      <c r="D8" s="156"/>
      <c r="E8" s="156"/>
      <c r="F8" s="157"/>
      <c r="G8" s="2"/>
    </row>
    <row r="9" spans="1:6" ht="14.25" customHeight="1">
      <c r="A9" s="126"/>
      <c r="B9" s="127"/>
      <c r="C9" s="127"/>
      <c r="D9" s="127"/>
      <c r="E9" s="127"/>
      <c r="F9" s="128"/>
    </row>
    <row r="10" spans="1:6" ht="45" customHeight="1">
      <c r="A10" s="162" t="s">
        <v>4</v>
      </c>
      <c r="B10" s="163"/>
      <c r="C10" s="147"/>
      <c r="D10" s="164"/>
      <c r="E10" s="165"/>
      <c r="F10" s="23"/>
    </row>
    <row r="11" spans="1:6" ht="45" customHeight="1">
      <c r="A11" s="28"/>
      <c r="B11" s="28"/>
      <c r="C11" s="31" t="s">
        <v>5</v>
      </c>
      <c r="D11" s="133" t="s">
        <v>139</v>
      </c>
      <c r="E11" s="133"/>
      <c r="F11" s="133"/>
    </row>
    <row r="12" spans="1:6" ht="12" customHeight="1" thickBot="1">
      <c r="A12" s="123"/>
      <c r="B12" s="124"/>
      <c r="C12" s="124"/>
      <c r="D12" s="124"/>
      <c r="E12" s="124"/>
      <c r="F12" s="125"/>
    </row>
    <row r="13" spans="1:6" ht="90.75" customHeight="1" thickBot="1">
      <c r="A13" s="158" t="s">
        <v>79</v>
      </c>
      <c r="B13" s="159"/>
      <c r="C13" s="160"/>
      <c r="D13" s="160"/>
      <c r="E13" s="160"/>
      <c r="F13" s="161"/>
    </row>
    <row r="14" spans="1:6" ht="42" customHeight="1">
      <c r="A14" s="134" t="s">
        <v>82</v>
      </c>
      <c r="B14" s="135"/>
      <c r="C14" s="136"/>
      <c r="D14" s="122" t="s">
        <v>16</v>
      </c>
      <c r="E14" s="122"/>
      <c r="F14" s="117" t="s">
        <v>23</v>
      </c>
    </row>
    <row r="15" spans="1:6" ht="30" customHeight="1" thickBot="1">
      <c r="A15" s="107"/>
      <c r="B15" s="108"/>
      <c r="C15" s="109"/>
      <c r="D15" s="3" t="s">
        <v>9</v>
      </c>
      <c r="E15" s="3" t="s">
        <v>10</v>
      </c>
      <c r="F15" s="118"/>
    </row>
    <row r="16" spans="1:7" ht="87.75" customHeight="1">
      <c r="A16" s="10">
        <v>1</v>
      </c>
      <c r="B16" s="30"/>
      <c r="C16" s="38" t="s">
        <v>81</v>
      </c>
      <c r="D16" s="7">
        <v>1</v>
      </c>
      <c r="E16" s="11"/>
      <c r="F16" s="76" t="s">
        <v>192</v>
      </c>
      <c r="G16" s="9"/>
    </row>
    <row r="17" spans="1:7" ht="66" customHeight="1">
      <c r="A17" s="5">
        <v>2</v>
      </c>
      <c r="B17" s="30"/>
      <c r="C17" s="6" t="s">
        <v>54</v>
      </c>
      <c r="D17" s="11">
        <v>1</v>
      </c>
      <c r="E17" s="11"/>
      <c r="F17" s="75" t="s">
        <v>193</v>
      </c>
      <c r="G17" s="9"/>
    </row>
    <row r="18" spans="1:7" ht="66.75" customHeight="1">
      <c r="A18" s="10">
        <v>3</v>
      </c>
      <c r="B18" s="30"/>
      <c r="C18" s="6" t="s">
        <v>55</v>
      </c>
      <c r="D18" s="11">
        <v>1</v>
      </c>
      <c r="E18" s="11"/>
      <c r="F18" s="75" t="s">
        <v>194</v>
      </c>
      <c r="G18" s="9"/>
    </row>
    <row r="19" spans="1:7" ht="61.5" customHeight="1">
      <c r="A19" s="5">
        <v>4</v>
      </c>
      <c r="B19" s="30"/>
      <c r="C19" s="38" t="s">
        <v>80</v>
      </c>
      <c r="D19" s="11">
        <v>1</v>
      </c>
      <c r="E19" s="11"/>
      <c r="F19" s="75" t="s">
        <v>162</v>
      </c>
      <c r="G19" s="9"/>
    </row>
    <row r="20" spans="1:7" ht="68.25" customHeight="1">
      <c r="A20" s="10">
        <v>5</v>
      </c>
      <c r="B20" s="30"/>
      <c r="C20" s="6" t="s">
        <v>56</v>
      </c>
      <c r="D20" s="11">
        <v>1</v>
      </c>
      <c r="E20" s="11"/>
      <c r="F20" s="75" t="s">
        <v>195</v>
      </c>
      <c r="G20" s="9"/>
    </row>
    <row r="21" spans="1:6" ht="41.25" customHeight="1" thickBot="1">
      <c r="A21" s="119" t="s">
        <v>0</v>
      </c>
      <c r="B21" s="120"/>
      <c r="C21" s="121"/>
      <c r="D21" s="16">
        <f>SUM(D17:D20)</f>
        <v>4</v>
      </c>
      <c r="E21" s="16">
        <f>SUM(E17:E20)</f>
        <v>0</v>
      </c>
      <c r="F21" s="25">
        <f>SUM(D21:E21)</f>
        <v>4</v>
      </c>
    </row>
    <row r="22" spans="1:6" ht="4.5" customHeight="1" thickBot="1">
      <c r="A22" s="104"/>
      <c r="B22" s="105"/>
      <c r="C22" s="105"/>
      <c r="D22" s="105"/>
      <c r="E22" s="105"/>
      <c r="F22" s="106"/>
    </row>
    <row r="23" spans="1:6" ht="29.25" customHeight="1" thickBot="1">
      <c r="A23" s="177" t="s">
        <v>57</v>
      </c>
      <c r="B23" s="178"/>
      <c r="C23" s="179"/>
      <c r="D23" s="21">
        <f>+D21</f>
        <v>4</v>
      </c>
      <c r="E23" s="21">
        <f>+E21</f>
        <v>0</v>
      </c>
      <c r="F23" s="22"/>
    </row>
    <row r="24" spans="1:6" ht="6.75" customHeight="1" thickBot="1">
      <c r="A24" s="123"/>
      <c r="B24" s="124"/>
      <c r="C24" s="124"/>
      <c r="D24" s="124"/>
      <c r="E24" s="124"/>
      <c r="F24" s="125"/>
    </row>
    <row r="25" spans="1:6" ht="51.75" customHeight="1" thickBot="1">
      <c r="A25" s="180" t="s">
        <v>58</v>
      </c>
      <c r="B25" s="181"/>
      <c r="C25" s="182"/>
      <c r="D25" s="182"/>
      <c r="E25" s="182"/>
      <c r="F25" s="183"/>
    </row>
    <row r="26" spans="1:6" ht="40.5" customHeight="1">
      <c r="A26" s="110" t="s">
        <v>83</v>
      </c>
      <c r="B26" s="111"/>
      <c r="C26" s="112"/>
      <c r="D26" s="116" t="s">
        <v>16</v>
      </c>
      <c r="E26" s="116"/>
      <c r="F26" s="117" t="s">
        <v>23</v>
      </c>
    </row>
    <row r="27" spans="1:6" ht="30" customHeight="1" thickBot="1">
      <c r="A27" s="113"/>
      <c r="B27" s="114"/>
      <c r="C27" s="115"/>
      <c r="D27" s="3" t="s">
        <v>9</v>
      </c>
      <c r="E27" s="3" t="s">
        <v>10</v>
      </c>
      <c r="F27" s="118"/>
    </row>
    <row r="28" spans="1:7" ht="81.75" customHeight="1">
      <c r="A28" s="10">
        <v>1</v>
      </c>
      <c r="B28" s="30"/>
      <c r="C28" s="38" t="s">
        <v>84</v>
      </c>
      <c r="D28" s="11">
        <v>1</v>
      </c>
      <c r="E28" s="11"/>
      <c r="F28" s="75" t="s">
        <v>158</v>
      </c>
      <c r="G28" s="9"/>
    </row>
    <row r="29" spans="1:7" ht="77.25" customHeight="1">
      <c r="A29" s="10">
        <v>2</v>
      </c>
      <c r="B29" s="30"/>
      <c r="C29" s="38" t="s">
        <v>85</v>
      </c>
      <c r="D29" s="11">
        <v>1</v>
      </c>
      <c r="E29" s="11"/>
      <c r="F29" s="75" t="s">
        <v>160</v>
      </c>
      <c r="G29" s="9"/>
    </row>
    <row r="30" spans="1:7" ht="54.75" customHeight="1">
      <c r="A30" s="10">
        <v>3</v>
      </c>
      <c r="B30" s="30"/>
      <c r="C30" s="38" t="s">
        <v>86</v>
      </c>
      <c r="D30" s="11">
        <v>1</v>
      </c>
      <c r="E30" s="11"/>
      <c r="F30" s="75" t="s">
        <v>197</v>
      </c>
      <c r="G30" s="9"/>
    </row>
    <row r="31" spans="1:7" ht="61.5" customHeight="1" thickBot="1">
      <c r="A31" s="10">
        <v>4</v>
      </c>
      <c r="B31" s="30"/>
      <c r="C31" s="38" t="s">
        <v>87</v>
      </c>
      <c r="D31" s="11">
        <v>1</v>
      </c>
      <c r="E31" s="11"/>
      <c r="F31" s="75" t="s">
        <v>159</v>
      </c>
      <c r="G31" s="9"/>
    </row>
    <row r="32" spans="1:6" ht="6.75" customHeight="1" thickBot="1">
      <c r="A32" s="104"/>
      <c r="B32" s="105"/>
      <c r="C32" s="105"/>
      <c r="D32" s="105"/>
      <c r="E32" s="105"/>
      <c r="F32" s="106"/>
    </row>
    <row r="33" spans="1:6" ht="30" customHeight="1" thickBot="1">
      <c r="A33" s="177" t="s">
        <v>57</v>
      </c>
      <c r="B33" s="178"/>
      <c r="C33" s="179"/>
      <c r="D33" s="21">
        <f>SUM(D28:D31)</f>
        <v>4</v>
      </c>
      <c r="E33" s="21">
        <f>E277+E29+E30+E31</f>
        <v>0</v>
      </c>
      <c r="F33" s="22"/>
    </row>
    <row r="34" spans="1:6" ht="9" customHeight="1" thickBot="1">
      <c r="A34" s="123"/>
      <c r="B34" s="124"/>
      <c r="C34" s="124"/>
      <c r="D34" s="124"/>
      <c r="E34" s="124"/>
      <c r="F34" s="125"/>
    </row>
    <row r="35" spans="1:6" ht="52.5" customHeight="1" thickBot="1">
      <c r="A35" s="184" t="s">
        <v>59</v>
      </c>
      <c r="B35" s="185"/>
      <c r="C35" s="186"/>
      <c r="D35" s="186"/>
      <c r="E35" s="186"/>
      <c r="F35" s="187"/>
    </row>
    <row r="36" spans="1:6" ht="54.75" customHeight="1">
      <c r="A36" s="110" t="s">
        <v>60</v>
      </c>
      <c r="B36" s="111"/>
      <c r="C36" s="112"/>
      <c r="D36" s="122" t="s">
        <v>16</v>
      </c>
      <c r="E36" s="122"/>
      <c r="F36" s="117" t="s">
        <v>23</v>
      </c>
    </row>
    <row r="37" spans="1:6" ht="53.25" customHeight="1" thickBot="1">
      <c r="A37" s="113"/>
      <c r="B37" s="114"/>
      <c r="C37" s="115"/>
      <c r="D37" s="3" t="s">
        <v>9</v>
      </c>
      <c r="E37" s="3" t="s">
        <v>10</v>
      </c>
      <c r="F37" s="118"/>
    </row>
    <row r="38" spans="1:7" ht="61.5" customHeight="1">
      <c r="A38" s="5">
        <v>1</v>
      </c>
      <c r="B38" s="29"/>
      <c r="C38" s="38" t="s">
        <v>88</v>
      </c>
      <c r="D38" s="7">
        <v>1</v>
      </c>
      <c r="E38" s="7"/>
      <c r="F38" s="75" t="s">
        <v>214</v>
      </c>
      <c r="G38" s="9"/>
    </row>
    <row r="39" spans="1:7" ht="61.5" customHeight="1">
      <c r="A39" s="5">
        <v>2</v>
      </c>
      <c r="B39" s="29"/>
      <c r="C39" s="38" t="s">
        <v>89</v>
      </c>
      <c r="D39" s="7">
        <v>1</v>
      </c>
      <c r="E39" s="7"/>
      <c r="F39" s="75" t="s">
        <v>215</v>
      </c>
      <c r="G39" s="9"/>
    </row>
    <row r="40" spans="1:7" ht="61.5" customHeight="1">
      <c r="A40" s="5">
        <v>3</v>
      </c>
      <c r="B40" s="29"/>
      <c r="C40" s="38" t="s">
        <v>90</v>
      </c>
      <c r="D40" s="7">
        <v>1</v>
      </c>
      <c r="E40" s="7"/>
      <c r="F40" s="75" t="s">
        <v>216</v>
      </c>
      <c r="G40" s="9"/>
    </row>
    <row r="41" spans="1:6" ht="24.75" customHeight="1" thickBot="1">
      <c r="A41" s="107" t="s">
        <v>0</v>
      </c>
      <c r="B41" s="108"/>
      <c r="C41" s="109"/>
      <c r="D41" s="18">
        <f>D38+D39+D40</f>
        <v>3</v>
      </c>
      <c r="E41" s="18">
        <f>E38+E39+E40</f>
        <v>0</v>
      </c>
      <c r="F41" s="19"/>
    </row>
    <row r="42" spans="1:6" ht="24.75" customHeight="1" thickBot="1">
      <c r="A42" s="123"/>
      <c r="B42" s="124"/>
      <c r="C42" s="124"/>
      <c r="D42" s="124"/>
      <c r="E42" s="124"/>
      <c r="F42" s="125"/>
    </row>
    <row r="43" spans="1:6" ht="24.75" customHeight="1" thickBot="1">
      <c r="A43" s="177" t="s">
        <v>57</v>
      </c>
      <c r="B43" s="178"/>
      <c r="C43" s="179"/>
      <c r="D43" s="21">
        <f>D41</f>
        <v>3</v>
      </c>
      <c r="E43" s="21">
        <f>E41</f>
        <v>0</v>
      </c>
      <c r="F43" s="22"/>
    </row>
    <row r="44" spans="1:6" ht="24.75" customHeight="1" thickBot="1">
      <c r="A44" s="123"/>
      <c r="B44" s="124"/>
      <c r="C44" s="124"/>
      <c r="D44" s="124"/>
      <c r="E44" s="124"/>
      <c r="F44" s="125"/>
    </row>
  </sheetData>
  <sheetProtection/>
  <mergeCells count="34">
    <mergeCell ref="A42:F42"/>
    <mergeCell ref="A43:C43"/>
    <mergeCell ref="A44:F44"/>
    <mergeCell ref="A32:F32"/>
    <mergeCell ref="A33:C33"/>
    <mergeCell ref="A34:F34"/>
    <mergeCell ref="A35:F35"/>
    <mergeCell ref="A36:C37"/>
    <mergeCell ref="D36:E36"/>
    <mergeCell ref="F36:F37"/>
    <mergeCell ref="A24:F24"/>
    <mergeCell ref="A25:F25"/>
    <mergeCell ref="A26:C27"/>
    <mergeCell ref="D26:E26"/>
    <mergeCell ref="F26:F27"/>
    <mergeCell ref="A41:C41"/>
    <mergeCell ref="A14:C15"/>
    <mergeCell ref="D14:E14"/>
    <mergeCell ref="F14:F15"/>
    <mergeCell ref="A21:C21"/>
    <mergeCell ref="A22:F22"/>
    <mergeCell ref="A23:C23"/>
    <mergeCell ref="A9:F9"/>
    <mergeCell ref="A10:C10"/>
    <mergeCell ref="D10:E10"/>
    <mergeCell ref="D11:F11"/>
    <mergeCell ref="A12:F12"/>
    <mergeCell ref="A13:F13"/>
    <mergeCell ref="A8:F8"/>
    <mergeCell ref="A1:F3"/>
    <mergeCell ref="A4:F4"/>
    <mergeCell ref="A5:F5"/>
    <mergeCell ref="A6:F6"/>
    <mergeCell ref="A7:F7"/>
  </mergeCells>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dimension ref="A1:H27"/>
  <sheetViews>
    <sheetView zoomScale="120" zoomScaleNormal="120" workbookViewId="0" topLeftCell="A12">
      <selection activeCell="A18" sqref="A18:C18"/>
    </sheetView>
  </sheetViews>
  <sheetFormatPr defaultColWidth="11.57421875" defaultRowHeight="15"/>
  <cols>
    <col min="1" max="2" width="4.140625" style="1" customWidth="1"/>
    <col min="3" max="3" width="50.421875" style="1" customWidth="1"/>
    <col min="4" max="4" width="17.421875" style="4" customWidth="1"/>
    <col min="5" max="5" width="17.00390625" style="4" customWidth="1"/>
    <col min="6" max="6" width="52.28125" style="20" customWidth="1"/>
    <col min="7" max="16384" width="11.421875" style="1" customWidth="1"/>
  </cols>
  <sheetData>
    <row r="1" spans="1:6" ht="26.25" customHeight="1">
      <c r="A1" s="166"/>
      <c r="B1" s="167"/>
      <c r="C1" s="168"/>
      <c r="D1" s="168"/>
      <c r="E1" s="168"/>
      <c r="F1" s="169"/>
    </row>
    <row r="2" spans="1:6" ht="26.25" customHeight="1">
      <c r="A2" s="170"/>
      <c r="B2" s="171"/>
      <c r="C2" s="172"/>
      <c r="D2" s="172"/>
      <c r="E2" s="172"/>
      <c r="F2" s="173"/>
    </row>
    <row r="3" spans="1:6" ht="26.25" customHeight="1">
      <c r="A3" s="170"/>
      <c r="B3" s="171"/>
      <c r="C3" s="172"/>
      <c r="D3" s="172"/>
      <c r="E3" s="172"/>
      <c r="F3" s="173"/>
    </row>
    <row r="4" spans="1:6" ht="45" customHeight="1">
      <c r="A4" s="146" t="s">
        <v>61</v>
      </c>
      <c r="B4" s="147"/>
      <c r="C4" s="148"/>
      <c r="D4" s="148"/>
      <c r="E4" s="148"/>
      <c r="F4" s="149"/>
    </row>
    <row r="5" spans="1:6" ht="12" customHeight="1" thickBot="1">
      <c r="A5" s="123"/>
      <c r="B5" s="124"/>
      <c r="C5" s="124"/>
      <c r="D5" s="124"/>
      <c r="E5" s="124"/>
      <c r="F5" s="125"/>
    </row>
    <row r="6" spans="1:7" ht="77.25" customHeight="1">
      <c r="A6" s="150" t="s">
        <v>62</v>
      </c>
      <c r="B6" s="151"/>
      <c r="C6" s="152"/>
      <c r="D6" s="152"/>
      <c r="E6" s="152"/>
      <c r="F6" s="153"/>
      <c r="G6" s="2"/>
    </row>
    <row r="7" spans="1:7" ht="12" customHeight="1" thickBot="1">
      <c r="A7" s="123"/>
      <c r="B7" s="124"/>
      <c r="C7" s="124"/>
      <c r="D7" s="124"/>
      <c r="E7" s="124"/>
      <c r="F7" s="125"/>
      <c r="G7" s="2"/>
    </row>
    <row r="8" spans="1:7" ht="105.75" customHeight="1" thickBot="1">
      <c r="A8" s="154" t="s">
        <v>63</v>
      </c>
      <c r="B8" s="155"/>
      <c r="C8" s="156"/>
      <c r="D8" s="156"/>
      <c r="E8" s="156"/>
      <c r="F8" s="157"/>
      <c r="G8" s="2"/>
    </row>
    <row r="9" spans="1:6" ht="12" customHeight="1">
      <c r="A9" s="126"/>
      <c r="B9" s="127"/>
      <c r="C9" s="127"/>
      <c r="D9" s="127"/>
      <c r="E9" s="127"/>
      <c r="F9" s="128"/>
    </row>
    <row r="10" spans="1:6" ht="45" customHeight="1">
      <c r="A10" s="162" t="s">
        <v>4</v>
      </c>
      <c r="B10" s="163"/>
      <c r="C10" s="147"/>
      <c r="D10" s="164"/>
      <c r="E10" s="165"/>
      <c r="F10" s="23"/>
    </row>
    <row r="11" spans="1:6" ht="45" customHeight="1">
      <c r="A11" s="28"/>
      <c r="B11" s="28"/>
      <c r="C11" s="31" t="s">
        <v>5</v>
      </c>
      <c r="D11" s="133" t="s">
        <v>139</v>
      </c>
      <c r="E11" s="133"/>
      <c r="F11" s="133"/>
    </row>
    <row r="12" spans="1:6" ht="12" customHeight="1" thickBot="1">
      <c r="A12" s="123"/>
      <c r="B12" s="124"/>
      <c r="C12" s="124"/>
      <c r="D12" s="124"/>
      <c r="E12" s="124"/>
      <c r="F12" s="125"/>
    </row>
    <row r="13" spans="1:6" ht="77.25" customHeight="1" thickBot="1">
      <c r="A13" s="158" t="s">
        <v>73</v>
      </c>
      <c r="B13" s="159"/>
      <c r="C13" s="160"/>
      <c r="D13" s="160"/>
      <c r="E13" s="160"/>
      <c r="F13" s="161"/>
    </row>
    <row r="14" spans="1:6" ht="45.75" customHeight="1">
      <c r="A14" s="134" t="s">
        <v>64</v>
      </c>
      <c r="B14" s="135"/>
      <c r="C14" s="136"/>
      <c r="D14" s="122" t="s">
        <v>16</v>
      </c>
      <c r="E14" s="122"/>
      <c r="F14" s="117" t="s">
        <v>23</v>
      </c>
    </row>
    <row r="15" spans="1:6" ht="30" customHeight="1" thickBot="1">
      <c r="A15" s="107"/>
      <c r="B15" s="108"/>
      <c r="C15" s="121"/>
      <c r="D15" s="51" t="s">
        <v>9</v>
      </c>
      <c r="E15" s="51" t="s">
        <v>10</v>
      </c>
      <c r="F15" s="192"/>
    </row>
    <row r="16" spans="1:7" ht="88.5" customHeight="1">
      <c r="A16" s="5">
        <v>1</v>
      </c>
      <c r="B16" s="29"/>
      <c r="C16" s="39" t="s">
        <v>75</v>
      </c>
      <c r="D16" s="11">
        <v>1</v>
      </c>
      <c r="E16" s="11"/>
      <c r="F16" s="73" t="s">
        <v>198</v>
      </c>
      <c r="G16" s="9"/>
    </row>
    <row r="17" spans="1:7" ht="54.75" customHeight="1" thickBot="1">
      <c r="A17" s="49">
        <v>2</v>
      </c>
      <c r="B17" s="50"/>
      <c r="C17" s="39" t="s">
        <v>74</v>
      </c>
      <c r="D17" s="11">
        <v>1</v>
      </c>
      <c r="E17" s="11"/>
      <c r="F17" s="73" t="s">
        <v>199</v>
      </c>
      <c r="G17" s="9"/>
    </row>
    <row r="18" spans="1:6" ht="24" customHeight="1" thickBot="1">
      <c r="A18" s="177" t="s">
        <v>57</v>
      </c>
      <c r="B18" s="178"/>
      <c r="C18" s="191"/>
      <c r="D18" s="52">
        <f>D16+D17</f>
        <v>2</v>
      </c>
      <c r="E18" s="52">
        <f>E16+E17</f>
        <v>0</v>
      </c>
      <c r="F18" s="53"/>
    </row>
    <row r="19" spans="1:7" ht="72.75" customHeight="1" thickBot="1">
      <c r="A19" s="188" t="s">
        <v>161</v>
      </c>
      <c r="B19" s="189"/>
      <c r="C19" s="189"/>
      <c r="D19" s="189"/>
      <c r="E19" s="189"/>
      <c r="F19" s="190"/>
      <c r="G19" s="9"/>
    </row>
    <row r="20" spans="1:8" ht="22.5">
      <c r="A20" s="110" t="s">
        <v>65</v>
      </c>
      <c r="B20" s="111"/>
      <c r="C20" s="112"/>
      <c r="D20" s="122" t="s">
        <v>16</v>
      </c>
      <c r="E20" s="122"/>
      <c r="F20" s="117" t="s">
        <v>23</v>
      </c>
      <c r="H20" s="67"/>
    </row>
    <row r="21" spans="1:6" ht="45" customHeight="1" thickBot="1">
      <c r="A21" s="113"/>
      <c r="B21" s="114"/>
      <c r="C21" s="115"/>
      <c r="D21" s="3" t="s">
        <v>9</v>
      </c>
      <c r="E21" s="3" t="s">
        <v>10</v>
      </c>
      <c r="F21" s="118"/>
    </row>
    <row r="22" spans="1:6" ht="42">
      <c r="A22" s="5">
        <v>1</v>
      </c>
      <c r="B22" s="29"/>
      <c r="C22" s="38" t="s">
        <v>76</v>
      </c>
      <c r="D22" s="7">
        <v>1</v>
      </c>
      <c r="E22" s="7"/>
      <c r="F22" s="68" t="s">
        <v>200</v>
      </c>
    </row>
    <row r="23" spans="1:6" ht="42">
      <c r="A23" s="5">
        <v>2</v>
      </c>
      <c r="B23" s="29"/>
      <c r="C23" s="38" t="s">
        <v>77</v>
      </c>
      <c r="D23" s="7">
        <v>1</v>
      </c>
      <c r="E23" s="7"/>
      <c r="F23" s="68" t="s">
        <v>200</v>
      </c>
    </row>
    <row r="24" spans="1:6" ht="42">
      <c r="A24" s="5">
        <v>3</v>
      </c>
      <c r="B24" s="30"/>
      <c r="C24" s="38" t="s">
        <v>78</v>
      </c>
      <c r="D24" s="11">
        <v>1</v>
      </c>
      <c r="E24" s="11"/>
      <c r="F24" s="68" t="s">
        <v>201</v>
      </c>
    </row>
    <row r="25" spans="1:6" ht="24" thickBot="1">
      <c r="A25" s="107" t="s">
        <v>0</v>
      </c>
      <c r="B25" s="108"/>
      <c r="C25" s="109"/>
      <c r="D25" s="18">
        <f>D22+D23+D24</f>
        <v>3</v>
      </c>
      <c r="E25" s="18">
        <f>E22+E23+E24</f>
        <v>0</v>
      </c>
      <c r="F25" s="19"/>
    </row>
    <row r="26" spans="1:6" ht="30" customHeight="1" thickBot="1">
      <c r="A26" s="177" t="s">
        <v>57</v>
      </c>
      <c r="B26" s="178"/>
      <c r="C26" s="179"/>
      <c r="D26" s="21">
        <f>D18+D25</f>
        <v>5</v>
      </c>
      <c r="E26" s="21">
        <f>E18+E25</f>
        <v>0</v>
      </c>
      <c r="F26" s="22"/>
    </row>
    <row r="27" spans="1:6" ht="15.75" thickBot="1">
      <c r="A27" s="101"/>
      <c r="B27" s="102"/>
      <c r="C27" s="102"/>
      <c r="D27" s="102"/>
      <c r="E27" s="102"/>
      <c r="F27" s="103"/>
    </row>
  </sheetData>
  <sheetProtection/>
  <mergeCells count="23">
    <mergeCell ref="A25:C25"/>
    <mergeCell ref="A26:C26"/>
    <mergeCell ref="A27:F27"/>
    <mergeCell ref="A20:C21"/>
    <mergeCell ref="D20:E20"/>
    <mergeCell ref="F20:F21"/>
    <mergeCell ref="D10:E10"/>
    <mergeCell ref="D11:F11"/>
    <mergeCell ref="A12:F12"/>
    <mergeCell ref="A13:F13"/>
    <mergeCell ref="A14:C15"/>
    <mergeCell ref="D14:E14"/>
    <mergeCell ref="F14:F15"/>
    <mergeCell ref="A8:F8"/>
    <mergeCell ref="A19:F19"/>
    <mergeCell ref="A1:F3"/>
    <mergeCell ref="A4:F4"/>
    <mergeCell ref="A5:F5"/>
    <mergeCell ref="A6:F6"/>
    <mergeCell ref="A7:F7"/>
    <mergeCell ref="A18:C18"/>
    <mergeCell ref="A9:F9"/>
    <mergeCell ref="A10:C10"/>
  </mergeCells>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dimension ref="A1:G72"/>
  <sheetViews>
    <sheetView tabSelected="1" zoomScale="110" zoomScaleNormal="110" workbookViewId="0" topLeftCell="A18">
      <selection activeCell="F27" sqref="F27"/>
    </sheetView>
  </sheetViews>
  <sheetFormatPr defaultColWidth="11.57421875" defaultRowHeight="15"/>
  <cols>
    <col min="1" max="2" width="4.140625" style="1" customWidth="1"/>
    <col min="3" max="3" width="50.421875" style="1" customWidth="1"/>
    <col min="4" max="4" width="17.421875" style="4" customWidth="1"/>
    <col min="5" max="5" width="17.00390625" style="4" customWidth="1"/>
    <col min="6" max="6" width="52.28125" style="20" customWidth="1"/>
    <col min="7" max="16384" width="11.421875" style="1" customWidth="1"/>
  </cols>
  <sheetData>
    <row r="1" spans="1:6" ht="26.25" customHeight="1">
      <c r="A1" s="166"/>
      <c r="B1" s="167"/>
      <c r="C1" s="168"/>
      <c r="D1" s="168"/>
      <c r="E1" s="168"/>
      <c r="F1" s="169"/>
    </row>
    <row r="2" spans="1:6" ht="26.25" customHeight="1">
      <c r="A2" s="170"/>
      <c r="B2" s="171"/>
      <c r="C2" s="172"/>
      <c r="D2" s="172"/>
      <c r="E2" s="172"/>
      <c r="F2" s="173"/>
    </row>
    <row r="3" spans="1:6" ht="26.25" customHeight="1">
      <c r="A3" s="170"/>
      <c r="B3" s="171"/>
      <c r="C3" s="172"/>
      <c r="D3" s="172"/>
      <c r="E3" s="172"/>
      <c r="F3" s="173"/>
    </row>
    <row r="4" spans="1:6" ht="45" customHeight="1">
      <c r="A4" s="146" t="s">
        <v>26</v>
      </c>
      <c r="B4" s="147"/>
      <c r="C4" s="148"/>
      <c r="D4" s="148"/>
      <c r="E4" s="148"/>
      <c r="F4" s="149"/>
    </row>
    <row r="5" spans="1:6" ht="12" customHeight="1" thickBot="1">
      <c r="A5" s="123"/>
      <c r="B5" s="124"/>
      <c r="C5" s="124"/>
      <c r="D5" s="124"/>
      <c r="E5" s="124"/>
      <c r="F5" s="125"/>
    </row>
    <row r="6" spans="1:7" ht="89.25" customHeight="1">
      <c r="A6" s="150" t="s">
        <v>94</v>
      </c>
      <c r="B6" s="151"/>
      <c r="C6" s="152"/>
      <c r="D6" s="152"/>
      <c r="E6" s="152"/>
      <c r="F6" s="153"/>
      <c r="G6" s="2"/>
    </row>
    <row r="7" spans="1:7" ht="12" customHeight="1" thickBot="1">
      <c r="A7" s="123"/>
      <c r="B7" s="124"/>
      <c r="C7" s="124"/>
      <c r="D7" s="124"/>
      <c r="E7" s="124"/>
      <c r="F7" s="125"/>
      <c r="G7" s="2"/>
    </row>
    <row r="8" spans="1:7" ht="105.75" customHeight="1" thickBot="1">
      <c r="A8" s="154" t="s">
        <v>28</v>
      </c>
      <c r="B8" s="155"/>
      <c r="C8" s="156"/>
      <c r="D8" s="156"/>
      <c r="E8" s="156"/>
      <c r="F8" s="157"/>
      <c r="G8" s="2"/>
    </row>
    <row r="9" spans="1:6" ht="12" customHeight="1">
      <c r="A9" s="126"/>
      <c r="B9" s="127"/>
      <c r="C9" s="127"/>
      <c r="D9" s="127"/>
      <c r="E9" s="127"/>
      <c r="F9" s="128"/>
    </row>
    <row r="10" spans="1:6" ht="45" customHeight="1">
      <c r="A10" s="162" t="s">
        <v>4</v>
      </c>
      <c r="B10" s="163"/>
      <c r="C10" s="147"/>
      <c r="D10" s="164"/>
      <c r="E10" s="165"/>
      <c r="F10" s="23"/>
    </row>
    <row r="11" spans="1:6" ht="45" customHeight="1">
      <c r="A11" s="28"/>
      <c r="B11" s="28"/>
      <c r="C11" s="33" t="s">
        <v>5</v>
      </c>
      <c r="D11" s="133" t="s">
        <v>139</v>
      </c>
      <c r="E11" s="133"/>
      <c r="F11" s="133"/>
    </row>
    <row r="12" spans="1:6" ht="12" customHeight="1" thickBot="1">
      <c r="A12" s="123"/>
      <c r="B12" s="124"/>
      <c r="C12" s="124"/>
      <c r="D12" s="124"/>
      <c r="E12" s="124"/>
      <c r="F12" s="125"/>
    </row>
    <row r="13" spans="1:6" ht="50.25" customHeight="1" thickBot="1">
      <c r="A13" s="158" t="s">
        <v>95</v>
      </c>
      <c r="B13" s="159"/>
      <c r="C13" s="160"/>
      <c r="D13" s="160"/>
      <c r="E13" s="160"/>
      <c r="F13" s="161"/>
    </row>
    <row r="14" spans="1:6" ht="42" customHeight="1">
      <c r="A14" s="134" t="s">
        <v>30</v>
      </c>
      <c r="B14" s="135"/>
      <c r="C14" s="136"/>
      <c r="D14" s="122" t="s">
        <v>16</v>
      </c>
      <c r="E14" s="122"/>
      <c r="F14" s="117" t="s">
        <v>23</v>
      </c>
    </row>
    <row r="15" spans="1:6" ht="30" customHeight="1" thickBot="1">
      <c r="A15" s="107"/>
      <c r="B15" s="108"/>
      <c r="C15" s="109"/>
      <c r="D15" s="3" t="s">
        <v>9</v>
      </c>
      <c r="E15" s="3" t="s">
        <v>10</v>
      </c>
      <c r="F15" s="118"/>
    </row>
    <row r="16" spans="1:7" ht="165" customHeight="1">
      <c r="A16" s="5">
        <v>1</v>
      </c>
      <c r="B16" s="29"/>
      <c r="C16" s="6" t="s">
        <v>96</v>
      </c>
      <c r="D16" s="7">
        <v>1</v>
      </c>
      <c r="E16" s="7"/>
      <c r="F16" s="77" t="s">
        <v>211</v>
      </c>
      <c r="G16" s="9"/>
    </row>
    <row r="17" spans="1:7" ht="141.75" customHeight="1">
      <c r="A17" s="10">
        <v>2</v>
      </c>
      <c r="B17" s="30"/>
      <c r="C17" s="6" t="s">
        <v>97</v>
      </c>
      <c r="D17" s="7">
        <v>1</v>
      </c>
      <c r="E17" s="11"/>
      <c r="F17" s="71" t="s">
        <v>212</v>
      </c>
      <c r="G17" s="9"/>
    </row>
    <row r="18" spans="1:6" ht="30" customHeight="1" thickBot="1">
      <c r="A18" s="107" t="s">
        <v>0</v>
      </c>
      <c r="B18" s="108"/>
      <c r="C18" s="109"/>
      <c r="D18" s="13">
        <f>SUM(D16:D17)</f>
        <v>2</v>
      </c>
      <c r="E18" s="13">
        <f>SUM(E16:E17)</f>
        <v>0</v>
      </c>
      <c r="F18" s="14"/>
    </row>
    <row r="19" spans="1:6" ht="12.75" customHeight="1" thickBot="1">
      <c r="A19" s="123"/>
      <c r="B19" s="124"/>
      <c r="C19" s="124"/>
      <c r="D19" s="124"/>
      <c r="E19" s="124"/>
      <c r="F19" s="125"/>
    </row>
    <row r="20" spans="1:6" ht="12" customHeight="1" thickBot="1">
      <c r="A20" s="123"/>
      <c r="B20" s="124"/>
      <c r="C20" s="124"/>
      <c r="D20" s="124"/>
      <c r="E20" s="124"/>
      <c r="F20" s="125"/>
    </row>
    <row r="21" spans="1:6" ht="12" customHeight="1" thickBot="1">
      <c r="A21" s="123"/>
      <c r="B21" s="124"/>
      <c r="C21" s="124"/>
      <c r="D21" s="124"/>
      <c r="E21" s="124"/>
      <c r="F21" s="125"/>
    </row>
    <row r="22" spans="1:6" ht="69" customHeight="1" thickBot="1">
      <c r="A22" s="158" t="s">
        <v>98</v>
      </c>
      <c r="B22" s="159"/>
      <c r="C22" s="160"/>
      <c r="D22" s="160"/>
      <c r="E22" s="160"/>
      <c r="F22" s="161"/>
    </row>
    <row r="23" spans="1:6" ht="51" customHeight="1">
      <c r="A23" s="110" t="s">
        <v>30</v>
      </c>
      <c r="B23" s="111"/>
      <c r="C23" s="112"/>
      <c r="D23" s="122" t="s">
        <v>16</v>
      </c>
      <c r="E23" s="122"/>
      <c r="F23" s="117" t="s">
        <v>23</v>
      </c>
    </row>
    <row r="24" spans="1:6" ht="30" customHeight="1" thickBot="1">
      <c r="A24" s="113"/>
      <c r="B24" s="114"/>
      <c r="C24" s="115"/>
      <c r="D24" s="3" t="s">
        <v>9</v>
      </c>
      <c r="E24" s="3" t="s">
        <v>10</v>
      </c>
      <c r="F24" s="118"/>
    </row>
    <row r="25" spans="1:6" ht="42">
      <c r="A25" s="5">
        <v>3</v>
      </c>
      <c r="B25" s="29"/>
      <c r="C25" s="6" t="s">
        <v>99</v>
      </c>
      <c r="D25" s="7">
        <v>1</v>
      </c>
      <c r="E25" s="7"/>
      <c r="F25" s="69" t="s">
        <v>163</v>
      </c>
    </row>
    <row r="26" spans="1:6" ht="69.75">
      <c r="A26" s="5">
        <v>4</v>
      </c>
      <c r="B26" s="29"/>
      <c r="C26" s="6" t="s">
        <v>100</v>
      </c>
      <c r="D26" s="7">
        <v>1</v>
      </c>
      <c r="E26" s="7"/>
      <c r="F26" s="69" t="s">
        <v>202</v>
      </c>
    </row>
    <row r="27" spans="1:6" ht="56.25" customHeight="1">
      <c r="A27" s="5">
        <v>5</v>
      </c>
      <c r="B27" s="29"/>
      <c r="C27" s="6" t="s">
        <v>101</v>
      </c>
      <c r="D27" s="7">
        <v>1</v>
      </c>
      <c r="E27" s="7"/>
      <c r="F27" s="69" t="s">
        <v>164</v>
      </c>
    </row>
    <row r="28" spans="1:6" ht="69.75">
      <c r="A28" s="5">
        <v>6</v>
      </c>
      <c r="B28" s="29"/>
      <c r="C28" s="6" t="s">
        <v>102</v>
      </c>
      <c r="D28" s="7">
        <v>1</v>
      </c>
      <c r="E28" s="7"/>
      <c r="F28" s="69" t="s">
        <v>217</v>
      </c>
    </row>
    <row r="29" spans="1:6" ht="30" customHeight="1" thickBot="1">
      <c r="A29" s="119" t="s">
        <v>0</v>
      </c>
      <c r="B29" s="120"/>
      <c r="C29" s="121"/>
      <c r="D29" s="16">
        <f>SUM(D25:D28)</f>
        <v>4</v>
      </c>
      <c r="E29" s="16">
        <f>SUM(E25:E28)</f>
        <v>0</v>
      </c>
      <c r="F29" s="25">
        <f>SUM(D29:E29)</f>
        <v>4</v>
      </c>
    </row>
    <row r="30" spans="1:6" ht="12.75" customHeight="1" thickBot="1">
      <c r="A30" s="104"/>
      <c r="B30" s="105"/>
      <c r="C30" s="105"/>
      <c r="D30" s="105"/>
      <c r="E30" s="105"/>
      <c r="F30" s="106"/>
    </row>
    <row r="31" spans="1:6" ht="12.75" customHeight="1" thickBot="1">
      <c r="A31" s="123"/>
      <c r="B31" s="124"/>
      <c r="C31" s="124"/>
      <c r="D31" s="124"/>
      <c r="E31" s="124"/>
      <c r="F31" s="125"/>
    </row>
    <row r="32" spans="1:6" ht="56.25" customHeight="1" thickBot="1">
      <c r="A32" s="158" t="s">
        <v>103</v>
      </c>
      <c r="B32" s="159"/>
      <c r="C32" s="160"/>
      <c r="D32" s="160"/>
      <c r="E32" s="160"/>
      <c r="F32" s="161"/>
    </row>
    <row r="33" spans="1:6" ht="40.5" customHeight="1">
      <c r="A33" s="110" t="s">
        <v>30</v>
      </c>
      <c r="B33" s="111"/>
      <c r="C33" s="112"/>
      <c r="D33" s="116" t="s">
        <v>16</v>
      </c>
      <c r="E33" s="116"/>
      <c r="F33" s="117" t="s">
        <v>23</v>
      </c>
    </row>
    <row r="34" spans="1:6" ht="30" customHeight="1" thickBot="1">
      <c r="A34" s="113"/>
      <c r="B34" s="114"/>
      <c r="C34" s="115"/>
      <c r="D34" s="3" t="s">
        <v>9</v>
      </c>
      <c r="E34" s="3" t="s">
        <v>10</v>
      </c>
      <c r="F34" s="118"/>
    </row>
    <row r="35" spans="1:7" ht="93.75" customHeight="1">
      <c r="A35" s="5">
        <v>7</v>
      </c>
      <c r="B35" s="29"/>
      <c r="C35" s="6" t="s">
        <v>104</v>
      </c>
      <c r="D35" s="7">
        <v>1</v>
      </c>
      <c r="E35" s="7"/>
      <c r="F35" s="68" t="s">
        <v>203</v>
      </c>
      <c r="G35" s="9"/>
    </row>
    <row r="36" spans="1:7" ht="135" customHeight="1">
      <c r="A36" s="5">
        <v>8</v>
      </c>
      <c r="B36" s="29"/>
      <c r="C36" s="6" t="s">
        <v>105</v>
      </c>
      <c r="D36" s="7">
        <v>1</v>
      </c>
      <c r="E36" s="7"/>
      <c r="F36" s="72" t="s">
        <v>204</v>
      </c>
      <c r="G36" s="9"/>
    </row>
    <row r="37" spans="1:7" ht="60.75" customHeight="1">
      <c r="A37" s="5">
        <v>9</v>
      </c>
      <c r="B37" s="29"/>
      <c r="C37" s="6" t="s">
        <v>106</v>
      </c>
      <c r="D37" s="7">
        <v>1</v>
      </c>
      <c r="E37" s="7"/>
      <c r="F37" s="68" t="s">
        <v>205</v>
      </c>
      <c r="G37" s="9"/>
    </row>
    <row r="38" spans="1:7" ht="62.25" customHeight="1">
      <c r="A38" s="5">
        <v>10</v>
      </c>
      <c r="B38" s="29"/>
      <c r="C38" s="6" t="s">
        <v>107</v>
      </c>
      <c r="D38" s="7">
        <v>1</v>
      </c>
      <c r="E38" s="7"/>
      <c r="F38" s="68" t="s">
        <v>206</v>
      </c>
      <c r="G38" s="9"/>
    </row>
    <row r="39" spans="1:7" ht="45.75" customHeight="1">
      <c r="A39" s="5">
        <v>11</v>
      </c>
      <c r="B39" s="29"/>
      <c r="C39" s="6" t="s">
        <v>108</v>
      </c>
      <c r="D39" s="7">
        <v>1</v>
      </c>
      <c r="E39" s="7"/>
      <c r="F39" s="68" t="s">
        <v>213</v>
      </c>
      <c r="G39" s="9"/>
    </row>
    <row r="40" spans="1:6" ht="30" customHeight="1" thickBot="1">
      <c r="A40" s="119" t="s">
        <v>0</v>
      </c>
      <c r="B40" s="120"/>
      <c r="C40" s="121"/>
      <c r="D40" s="17">
        <f>SUM(D35:D39)</f>
        <v>5</v>
      </c>
      <c r="E40" s="17">
        <f>SUM(E35:E39)</f>
        <v>0</v>
      </c>
      <c r="F40" s="25">
        <f>SUM(D40:E40)</f>
        <v>5</v>
      </c>
    </row>
    <row r="41" spans="1:6" ht="12.75" customHeight="1" thickBot="1">
      <c r="A41" s="104"/>
      <c r="B41" s="105"/>
      <c r="C41" s="105"/>
      <c r="D41" s="105"/>
      <c r="E41" s="105"/>
      <c r="F41" s="106"/>
    </row>
    <row r="42" spans="1:6" ht="53.25" customHeight="1" thickBot="1">
      <c r="A42" s="158" t="s">
        <v>109</v>
      </c>
      <c r="B42" s="159"/>
      <c r="C42" s="160"/>
      <c r="D42" s="160"/>
      <c r="E42" s="160"/>
      <c r="F42" s="161"/>
    </row>
    <row r="43" spans="1:6" ht="45.75" customHeight="1">
      <c r="A43" s="110" t="s">
        <v>30</v>
      </c>
      <c r="B43" s="111"/>
      <c r="C43" s="112"/>
      <c r="D43" s="122" t="s">
        <v>16</v>
      </c>
      <c r="E43" s="122"/>
      <c r="F43" s="117" t="s">
        <v>23</v>
      </c>
    </row>
    <row r="44" spans="1:6" ht="53.25" customHeight="1" thickBot="1">
      <c r="A44" s="113"/>
      <c r="B44" s="114"/>
      <c r="C44" s="115"/>
      <c r="D44" s="3" t="s">
        <v>9</v>
      </c>
      <c r="E44" s="3" t="s">
        <v>10</v>
      </c>
      <c r="F44" s="118"/>
    </row>
    <row r="45" spans="1:6" ht="93.75" customHeight="1">
      <c r="A45" s="5">
        <v>12</v>
      </c>
      <c r="B45" s="29"/>
      <c r="C45" s="6" t="s">
        <v>110</v>
      </c>
      <c r="D45" s="7">
        <v>1</v>
      </c>
      <c r="E45" s="7"/>
      <c r="F45" s="69" t="s">
        <v>207</v>
      </c>
    </row>
    <row r="46" spans="1:6" ht="30" customHeight="1" thickBot="1">
      <c r="A46" s="119" t="s">
        <v>0</v>
      </c>
      <c r="B46" s="120"/>
      <c r="C46" s="121"/>
      <c r="D46" s="16">
        <f>SUM(D45:D45)</f>
        <v>1</v>
      </c>
      <c r="E46" s="16">
        <f>SUM(E45:E45)</f>
        <v>0</v>
      </c>
      <c r="F46" s="25">
        <f>SUM(D46:E46)</f>
        <v>1</v>
      </c>
    </row>
    <row r="47" spans="1:6" ht="24" customHeight="1" thickBot="1">
      <c r="A47" s="188" t="s">
        <v>111</v>
      </c>
      <c r="B47" s="189"/>
      <c r="C47" s="189"/>
      <c r="D47" s="189"/>
      <c r="E47" s="189"/>
      <c r="F47" s="190"/>
    </row>
    <row r="48" spans="1:6" ht="23.25" customHeight="1">
      <c r="A48" s="110" t="s">
        <v>30</v>
      </c>
      <c r="B48" s="111"/>
      <c r="C48" s="112"/>
      <c r="D48" s="193" t="s">
        <v>16</v>
      </c>
      <c r="E48" s="194"/>
      <c r="F48" s="195" t="s">
        <v>23</v>
      </c>
    </row>
    <row r="49" spans="1:6" ht="15" thickBot="1">
      <c r="A49" s="113"/>
      <c r="B49" s="114"/>
      <c r="C49" s="115"/>
      <c r="D49" s="3" t="s">
        <v>9</v>
      </c>
      <c r="E49" s="3" t="s">
        <v>10</v>
      </c>
      <c r="F49" s="196"/>
    </row>
    <row r="50" spans="1:6" ht="111.75">
      <c r="A50" s="5">
        <v>13</v>
      </c>
      <c r="B50" s="29"/>
      <c r="C50" s="6" t="s">
        <v>112</v>
      </c>
      <c r="D50" s="7">
        <v>1</v>
      </c>
      <c r="E50" s="7"/>
      <c r="F50" s="69" t="s">
        <v>208</v>
      </c>
    </row>
    <row r="51" spans="1:6" ht="181.5">
      <c r="A51" s="5">
        <v>14</v>
      </c>
      <c r="B51" s="29"/>
      <c r="C51" s="6" t="s">
        <v>113</v>
      </c>
      <c r="D51" s="7">
        <v>1</v>
      </c>
      <c r="E51" s="7"/>
      <c r="F51" s="69" t="s">
        <v>172</v>
      </c>
    </row>
    <row r="52" spans="1:6" ht="42">
      <c r="A52" s="5">
        <v>15</v>
      </c>
      <c r="B52" s="29"/>
      <c r="C52" s="6" t="s">
        <v>114</v>
      </c>
      <c r="D52" s="7">
        <v>1</v>
      </c>
      <c r="E52" s="7"/>
      <c r="F52" s="69" t="s">
        <v>165</v>
      </c>
    </row>
    <row r="53" spans="1:6" ht="27.75">
      <c r="A53" s="5">
        <v>16</v>
      </c>
      <c r="B53" s="29"/>
      <c r="C53" s="6" t="s">
        <v>115</v>
      </c>
      <c r="D53" s="7">
        <v>1</v>
      </c>
      <c r="E53" s="7"/>
      <c r="F53" s="70" t="s">
        <v>209</v>
      </c>
    </row>
    <row r="54" spans="1:6" ht="27.75">
      <c r="A54" s="5">
        <v>17</v>
      </c>
      <c r="B54" s="29"/>
      <c r="C54" s="6" t="s">
        <v>116</v>
      </c>
      <c r="D54" s="7">
        <v>1</v>
      </c>
      <c r="E54" s="7"/>
      <c r="F54" s="69" t="s">
        <v>165</v>
      </c>
    </row>
    <row r="55" spans="1:6" ht="27.75">
      <c r="A55" s="5">
        <v>18</v>
      </c>
      <c r="B55" s="29"/>
      <c r="C55" s="6" t="s">
        <v>117</v>
      </c>
      <c r="D55" s="7">
        <v>1</v>
      </c>
      <c r="E55" s="7"/>
      <c r="F55" s="69" t="s">
        <v>165</v>
      </c>
    </row>
    <row r="56" spans="1:6" ht="42">
      <c r="A56" s="5">
        <v>19</v>
      </c>
      <c r="B56" s="29"/>
      <c r="C56" s="6" t="s">
        <v>118</v>
      </c>
      <c r="D56" s="7">
        <v>1</v>
      </c>
      <c r="E56" s="7"/>
      <c r="F56" s="69" t="s">
        <v>166</v>
      </c>
    </row>
    <row r="57" spans="1:6" ht="24" customHeight="1" thickBot="1">
      <c r="A57" s="197" t="s">
        <v>0</v>
      </c>
      <c r="B57" s="198"/>
      <c r="C57" s="108"/>
      <c r="D57" s="16">
        <f>SUM(D50:D56)</f>
        <v>7</v>
      </c>
      <c r="E57" s="16">
        <f>SUM(E50:E56)</f>
        <v>0</v>
      </c>
      <c r="F57" s="25">
        <f>SUM(D57:E57)</f>
        <v>7</v>
      </c>
    </row>
    <row r="58" spans="1:6" ht="15.75" thickBot="1">
      <c r="A58" s="104"/>
      <c r="B58" s="105"/>
      <c r="C58" s="105"/>
      <c r="D58" s="105"/>
      <c r="E58" s="105"/>
      <c r="F58" s="106"/>
    </row>
    <row r="59" spans="1:6" ht="24" customHeight="1" thickBot="1">
      <c r="A59" s="188" t="s">
        <v>119</v>
      </c>
      <c r="B59" s="189"/>
      <c r="C59" s="189"/>
      <c r="D59" s="189"/>
      <c r="E59" s="189"/>
      <c r="F59" s="190"/>
    </row>
    <row r="60" spans="1:6" ht="23.25" customHeight="1">
      <c r="A60" s="110" t="s">
        <v>30</v>
      </c>
      <c r="B60" s="111"/>
      <c r="C60" s="112"/>
      <c r="D60" s="193" t="s">
        <v>16</v>
      </c>
      <c r="E60" s="194"/>
      <c r="F60" s="195" t="s">
        <v>23</v>
      </c>
    </row>
    <row r="61" spans="1:6" ht="15" thickBot="1">
      <c r="A61" s="113"/>
      <c r="B61" s="114"/>
      <c r="C61" s="115"/>
      <c r="D61" s="3" t="s">
        <v>9</v>
      </c>
      <c r="E61" s="3" t="s">
        <v>10</v>
      </c>
      <c r="F61" s="196"/>
    </row>
    <row r="62" spans="1:6" ht="27.75">
      <c r="A62" s="5">
        <v>20</v>
      </c>
      <c r="B62" s="29"/>
      <c r="C62" s="6" t="s">
        <v>120</v>
      </c>
      <c r="D62" s="7">
        <v>1</v>
      </c>
      <c r="E62" s="7"/>
      <c r="F62" s="69" t="s">
        <v>210</v>
      </c>
    </row>
    <row r="63" spans="1:6" ht="55.5" customHeight="1">
      <c r="A63" s="5">
        <v>21</v>
      </c>
      <c r="B63" s="29"/>
      <c r="C63" s="6" t="s">
        <v>121</v>
      </c>
      <c r="D63" s="7">
        <v>1</v>
      </c>
      <c r="E63" s="7"/>
      <c r="F63" s="69" t="s">
        <v>167</v>
      </c>
    </row>
    <row r="64" spans="1:6" ht="66" customHeight="1">
      <c r="A64" s="5">
        <v>22</v>
      </c>
      <c r="B64" s="29"/>
      <c r="C64" s="6" t="s">
        <v>122</v>
      </c>
      <c r="D64" s="7">
        <v>1</v>
      </c>
      <c r="E64" s="7"/>
      <c r="F64" s="69" t="s">
        <v>168</v>
      </c>
    </row>
    <row r="65" spans="1:6" ht="55.5">
      <c r="A65" s="5">
        <v>23</v>
      </c>
      <c r="B65" s="29"/>
      <c r="C65" s="6" t="s">
        <v>123</v>
      </c>
      <c r="D65" s="7">
        <v>1</v>
      </c>
      <c r="E65" s="7"/>
      <c r="F65" s="69" t="s">
        <v>170</v>
      </c>
    </row>
    <row r="66" spans="1:6" ht="55.5">
      <c r="A66" s="5">
        <v>24</v>
      </c>
      <c r="B66" s="29"/>
      <c r="C66" s="6" t="s">
        <v>124</v>
      </c>
      <c r="D66" s="7">
        <v>1</v>
      </c>
      <c r="E66" s="7"/>
      <c r="F66" s="69" t="s">
        <v>169</v>
      </c>
    </row>
    <row r="67" spans="1:6" ht="42">
      <c r="A67" s="5">
        <v>25</v>
      </c>
      <c r="B67" s="29"/>
      <c r="C67" s="6" t="s">
        <v>125</v>
      </c>
      <c r="D67" s="7">
        <v>1</v>
      </c>
      <c r="E67" s="7"/>
      <c r="F67" s="70" t="s">
        <v>171</v>
      </c>
    </row>
    <row r="68" spans="1:6" ht="27.75">
      <c r="A68" s="5">
        <v>26</v>
      </c>
      <c r="B68" s="29"/>
      <c r="C68" s="6" t="s">
        <v>126</v>
      </c>
      <c r="D68" s="7">
        <v>1</v>
      </c>
      <c r="E68" s="7"/>
      <c r="F68" s="15" t="s">
        <v>144</v>
      </c>
    </row>
    <row r="69" spans="1:6" ht="42">
      <c r="A69" s="5">
        <v>27</v>
      </c>
      <c r="B69" s="29"/>
      <c r="C69" s="6" t="s">
        <v>127</v>
      </c>
      <c r="D69" s="7">
        <v>1</v>
      </c>
      <c r="E69" s="7"/>
      <c r="F69" s="15" t="s">
        <v>145</v>
      </c>
    </row>
    <row r="70" spans="1:6" ht="42">
      <c r="A70" s="5">
        <v>28</v>
      </c>
      <c r="B70" s="29"/>
      <c r="C70" s="6" t="s">
        <v>128</v>
      </c>
      <c r="D70" s="7">
        <v>1</v>
      </c>
      <c r="E70" s="7"/>
      <c r="F70" s="15" t="s">
        <v>145</v>
      </c>
    </row>
    <row r="71" spans="1:6" ht="24" customHeight="1" thickBot="1">
      <c r="A71" s="197" t="s">
        <v>0</v>
      </c>
      <c r="B71" s="198"/>
      <c r="C71" s="108"/>
      <c r="D71" s="16">
        <f>SUM(D62:D70)</f>
        <v>9</v>
      </c>
      <c r="E71" s="16">
        <f>SUM(E62:E70)</f>
        <v>0</v>
      </c>
      <c r="F71" s="25">
        <f>SUM(D71:E71)</f>
        <v>9</v>
      </c>
    </row>
    <row r="72" spans="1:6" ht="15.75" thickBot="1">
      <c r="A72" s="104"/>
      <c r="B72" s="105"/>
      <c r="C72" s="105"/>
      <c r="D72" s="105"/>
      <c r="E72" s="105"/>
      <c r="F72" s="106"/>
    </row>
  </sheetData>
  <sheetProtection/>
  <mergeCells count="49">
    <mergeCell ref="A10:C10"/>
    <mergeCell ref="D10:E10"/>
    <mergeCell ref="D11:F11"/>
    <mergeCell ref="A12:F12"/>
    <mergeCell ref="D23:E23"/>
    <mergeCell ref="F23:F24"/>
    <mergeCell ref="A13:F13"/>
    <mergeCell ref="A23:C24"/>
    <mergeCell ref="A1:F3"/>
    <mergeCell ref="A4:F4"/>
    <mergeCell ref="A5:F5"/>
    <mergeCell ref="A6:F6"/>
    <mergeCell ref="A7:F7"/>
    <mergeCell ref="A8:F8"/>
    <mergeCell ref="A9:F9"/>
    <mergeCell ref="A29:C29"/>
    <mergeCell ref="A14:C15"/>
    <mergeCell ref="D14:E14"/>
    <mergeCell ref="F14:F15"/>
    <mergeCell ref="A18:C18"/>
    <mergeCell ref="A19:F19"/>
    <mergeCell ref="A20:F20"/>
    <mergeCell ref="A21:F21"/>
    <mergeCell ref="A22:F22"/>
    <mergeCell ref="D48:E48"/>
    <mergeCell ref="F48:F49"/>
    <mergeCell ref="A30:F30"/>
    <mergeCell ref="A31:F31"/>
    <mergeCell ref="A32:F32"/>
    <mergeCell ref="A33:C34"/>
    <mergeCell ref="D33:E33"/>
    <mergeCell ref="F33:F34"/>
    <mergeCell ref="A57:C57"/>
    <mergeCell ref="A40:C40"/>
    <mergeCell ref="A41:F41"/>
    <mergeCell ref="A42:F42"/>
    <mergeCell ref="A43:C44"/>
    <mergeCell ref="D43:E43"/>
    <mergeCell ref="F43:F44"/>
    <mergeCell ref="A46:C46"/>
    <mergeCell ref="A47:F47"/>
    <mergeCell ref="A48:C49"/>
    <mergeCell ref="A72:F72"/>
    <mergeCell ref="A58:F58"/>
    <mergeCell ref="A59:F59"/>
    <mergeCell ref="A60:C61"/>
    <mergeCell ref="D60:E60"/>
    <mergeCell ref="F60:F61"/>
    <mergeCell ref="A71:C71"/>
  </mergeCells>
  <printOptions/>
  <pageMargins left="0.7" right="0.7" top="0.75" bottom="0.75" header="0.3" footer="0.3"/>
  <pageSetup orientation="portrait"/>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2015-11-30T03:10:24Z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