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<sst xmlns="http://schemas.openxmlformats.org/spreadsheetml/2006/main" count="56" uniqueCount="33">
  <si>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</si>
  <si>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</si>
  <si>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</si>
  <si>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</si>
  <si>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</si>
  <si>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</si>
  <si>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</si>
  <si>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</si>
  <si>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</si>
  <si>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</si>
  <si>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Coomeva</t>
  </si>
  <si>
    <t>Saludcoop</t>
  </si>
  <si>
    <t>Sanitas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</si>
  <si>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</si>
  <si>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</si>
  <si>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</si>
  <si>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</si>
  <si>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</si>
  <si>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</si>
  <si>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</si>
  <si>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</si>
  <si>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CUADRO COMPARATIVO 2013 / 2014</t>
  </si>
  <si>
    <t>FUENTE: Bodega de Datos de SISPRO (SGD) – Afiliados a Salud, Diciembre de 2009 – Septiembre de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</si>
  <si>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</si>
  <si>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</si>
  <si>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</si>
  <si>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</si>
  <si>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</si>
  <si>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</si>
  <si>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</si>
  <si>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</si>
  <si>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Nueva EPS</t>
  </si>
  <si>
    <t>Selvasalud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</si>
</sst>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164" fontId="1" fillId="2" borderId="20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0" fontId="36" fillId="14" borderId="32" xfId="0" applyFont="1" applyFill="1" applyBorder="1" applyAlignment="1">
      <alignment vertical="center"/>
    </xf>
    <xf numFmtId="164" fontId="36" fillId="14" borderId="10" xfId="0" applyNumberFormat="1" applyFont="1" applyFill="1" applyBorder="1" applyAlignment="1">
      <alignment vertical="center"/>
    </xf>
    <xf numFmtId="164" fontId="36" fillId="14" borderId="11" xfId="0" applyNumberFormat="1" applyFont="1" applyFill="1" applyBorder="1" applyAlignment="1">
      <alignment vertical="center"/>
    </xf>
    <xf numFmtId="164" fontId="36" fillId="14" borderId="14" xfId="0" applyNumberFormat="1" applyFont="1" applyFill="1" applyBorder="1" applyAlignment="1">
      <alignment vertical="center"/>
    </xf>
    <xf numFmtId="164" fontId="36" fillId="14" borderId="33" xfId="0" applyNumberFormat="1" applyFont="1" applyFill="1" applyBorder="1" applyAlignment="1">
      <alignment vertical="center"/>
    </xf>
    <xf numFmtId="164" fontId="36" fillId="14" borderId="34" xfId="0" applyNumberFormat="1" applyFont="1" applyFill="1" applyBorder="1" applyAlignment="1">
      <alignment vertical="center"/>
    </xf>
    <xf numFmtId="164" fontId="36" fillId="14" borderId="32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3" fontId="37" fillId="16" borderId="14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4" borderId="35" xfId="0" applyFont="1" applyFill="1" applyBorder="1" applyAlignment="1">
      <alignment horizontal="center" vertical="center" wrapText="1"/>
    </xf>
    <xf numFmtId="0" fontId="36" fillId="14" borderId="36" xfId="0" applyFont="1" applyFill="1" applyBorder="1" applyAlignment="1">
      <alignment horizontal="center" vertical="center" wrapText="1"/>
    </xf>
    <xf numFmtId="0" fontId="36" fillId="14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45"/>
          <c:w val="0.961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Subsidiado!$C$21:$G$21</c:f>
              <c:strCache/>
            </c:strRef>
          </c:cat>
          <c:val>
            <c:numRef>
              <c:f>Subsidiado!$C$22:$G$22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Subsidiado!$C$21:$G$21</c:f>
              <c:strCache/>
            </c:strRef>
          </c:cat>
          <c:val>
            <c:numRef>
              <c:f>Subsidiado!$C$23:$G$23</c:f>
              <c:numCache/>
            </c:numRef>
          </c:val>
          <c:shape val="box"/>
        </c:ser>
        <c:shape val="box"/>
        <c:axId val="40645734"/>
        <c:axId val="30267287"/>
      </c:bar3DChart>
      <c:catAx>
        <c:axId val="406457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287"/>
        <c:crosses val="autoZero"/>
        <c:auto val="1"/>
        <c:lblOffset val="100"/>
        <c:tickLblSkip val="1"/>
        <c:noMultiLvlLbl val="0"/>
      </c:catAx>
      <c:valAx>
        <c:axId val="30267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57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123825</xdr:rowOff>
    </xdr:from>
    <xdr:to>
      <xdr:col>9</xdr:col>
      <xdr:colOff>76200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2047875" y="5229225"/>
        <a:ext cx="5248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2" width="11.00390625" style="0" bestFit="1" customWidth="1"/>
  </cols>
  <sheetData>
    <row r="1" spans="1:32" ht="18.75" customHeight="1" thickBot="1">
      <c r="A1" s="44" t="s">
        <v>14</v>
      </c>
      <c r="B1" s="49" t="s">
        <v>15</v>
      </c>
      <c r="C1" s="50"/>
      <c r="D1" s="50"/>
      <c r="E1" s="50"/>
      <c r="F1" s="50"/>
      <c r="G1" s="50"/>
      <c r="H1" s="50"/>
      <c r="I1" s="50"/>
      <c r="J1" s="51"/>
      <c r="K1" s="49" t="s">
        <v>16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9" t="s">
        <v>20</v>
      </c>
      <c r="X1" s="50"/>
      <c r="Y1" s="50"/>
      <c r="Z1" s="50"/>
      <c r="AA1" s="50"/>
      <c r="AB1" s="50"/>
      <c r="AC1" s="50"/>
      <c r="AD1" s="50"/>
      <c r="AE1" s="51"/>
      <c r="AF1" s="46" t="s">
        <v>13</v>
      </c>
    </row>
    <row r="2" spans="1:32" ht="18.75" customHeight="1" thickBot="1">
      <c r="A2" s="45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17</v>
      </c>
      <c r="L2" s="11" t="s">
        <v>18</v>
      </c>
      <c r="M2" s="11" t="s">
        <v>19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17</v>
      </c>
      <c r="X2" s="14" t="s">
        <v>18</v>
      </c>
      <c r="Y2" s="14" t="s">
        <v>19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47"/>
    </row>
    <row r="3" spans="1:32" ht="16.5" customHeight="1">
      <c r="A3" s="15" t="s">
        <v>24</v>
      </c>
      <c r="B3" s="16">
        <v>516383</v>
      </c>
      <c r="C3" s="17">
        <v>518453</v>
      </c>
      <c r="D3" s="17">
        <v>522578</v>
      </c>
      <c r="E3" s="17">
        <v>526151</v>
      </c>
      <c r="F3" s="17">
        <v>528426</v>
      </c>
      <c r="G3" s="17">
        <v>532965</v>
      </c>
      <c r="H3" s="17">
        <v>534504</v>
      </c>
      <c r="I3" s="17">
        <v>538087</v>
      </c>
      <c r="J3" s="18">
        <v>547194</v>
      </c>
      <c r="K3" s="16">
        <v>552633</v>
      </c>
      <c r="L3" s="17">
        <v>586221</v>
      </c>
      <c r="M3" s="17">
        <v>587100</v>
      </c>
      <c r="N3" s="19">
        <v>592211</v>
      </c>
      <c r="O3" s="19">
        <v>595220</v>
      </c>
      <c r="P3" s="19">
        <v>595248</v>
      </c>
      <c r="Q3" s="19">
        <v>596168</v>
      </c>
      <c r="R3" s="19">
        <v>598607</v>
      </c>
      <c r="S3" s="19">
        <v>598292</v>
      </c>
      <c r="T3" s="19">
        <v>600962</v>
      </c>
      <c r="U3" s="19">
        <v>601323</v>
      </c>
      <c r="V3" s="18">
        <v>602551</v>
      </c>
      <c r="W3" s="16">
        <v>602692</v>
      </c>
      <c r="X3" s="20">
        <v>608800</v>
      </c>
      <c r="Y3" s="20">
        <v>608845</v>
      </c>
      <c r="Z3" s="20">
        <v>607618</v>
      </c>
      <c r="AA3" s="20">
        <v>595220</v>
      </c>
      <c r="AB3" s="17">
        <v>605458</v>
      </c>
      <c r="AC3" s="17">
        <v>605677</v>
      </c>
      <c r="AD3" s="17">
        <v>606396</v>
      </c>
      <c r="AE3" s="17">
        <v>604286</v>
      </c>
      <c r="AF3" s="21">
        <f aca="true" t="shared" si="0" ref="AF3:AF16">AVERAGE(K3:AE3)</f>
        <v>597691.8095238095</v>
      </c>
    </row>
    <row r="4" spans="1:32" ht="16.5" customHeight="1">
      <c r="A4" s="22" t="s">
        <v>25</v>
      </c>
      <c r="B4" s="23">
        <v>132148</v>
      </c>
      <c r="C4" s="24">
        <v>131786</v>
      </c>
      <c r="D4" s="24">
        <v>132743</v>
      </c>
      <c r="E4" s="24">
        <v>133360</v>
      </c>
      <c r="F4" s="24">
        <v>133986</v>
      </c>
      <c r="G4" s="24">
        <v>134780</v>
      </c>
      <c r="H4" s="24">
        <v>135758</v>
      </c>
      <c r="I4" s="24">
        <v>137695</v>
      </c>
      <c r="J4" s="25">
        <v>140812</v>
      </c>
      <c r="K4" s="23">
        <v>141520</v>
      </c>
      <c r="L4" s="24">
        <v>145167</v>
      </c>
      <c r="M4" s="24">
        <v>146025</v>
      </c>
      <c r="N4" s="26">
        <v>146625</v>
      </c>
      <c r="O4" s="26">
        <v>146579</v>
      </c>
      <c r="P4" s="26">
        <v>146784</v>
      </c>
      <c r="Q4" s="26">
        <v>147907</v>
      </c>
      <c r="R4" s="26">
        <v>148392</v>
      </c>
      <c r="S4" s="26">
        <v>146725</v>
      </c>
      <c r="T4" s="26">
        <v>146730</v>
      </c>
      <c r="U4" s="26">
        <v>147072</v>
      </c>
      <c r="V4" s="25">
        <v>147008</v>
      </c>
      <c r="W4" s="23">
        <v>145740</v>
      </c>
      <c r="X4" s="27">
        <v>145822</v>
      </c>
      <c r="Y4" s="27">
        <v>145574</v>
      </c>
      <c r="Z4" s="27">
        <v>145072</v>
      </c>
      <c r="AA4" s="27">
        <v>146579</v>
      </c>
      <c r="AB4" s="24">
        <v>145007</v>
      </c>
      <c r="AC4" s="24">
        <v>145032</v>
      </c>
      <c r="AD4" s="24">
        <v>145331</v>
      </c>
      <c r="AE4" s="24">
        <v>145750</v>
      </c>
      <c r="AF4" s="28">
        <f t="shared" si="0"/>
        <v>146021</v>
      </c>
    </row>
    <row r="5" spans="1:32" ht="16.5" customHeight="1">
      <c r="A5" s="15" t="s">
        <v>26</v>
      </c>
      <c r="B5" s="16">
        <v>427</v>
      </c>
      <c r="C5" s="17">
        <v>374</v>
      </c>
      <c r="D5" s="17">
        <v>299</v>
      </c>
      <c r="E5" s="17">
        <v>277</v>
      </c>
      <c r="F5" s="17">
        <v>260</v>
      </c>
      <c r="G5" s="17">
        <v>247</v>
      </c>
      <c r="H5" s="17">
        <v>242</v>
      </c>
      <c r="I5" s="17">
        <v>256</v>
      </c>
      <c r="J5" s="18">
        <v>261</v>
      </c>
      <c r="K5" s="16">
        <v>262</v>
      </c>
      <c r="L5" s="17">
        <v>253</v>
      </c>
      <c r="M5" s="17">
        <v>246</v>
      </c>
      <c r="N5" s="19">
        <v>260</v>
      </c>
      <c r="O5" s="19">
        <v>266</v>
      </c>
      <c r="P5" s="19">
        <v>271</v>
      </c>
      <c r="Q5" s="19">
        <v>274</v>
      </c>
      <c r="R5" s="19">
        <v>256</v>
      </c>
      <c r="S5" s="19">
        <v>261</v>
      </c>
      <c r="T5" s="19">
        <v>263</v>
      </c>
      <c r="U5" s="19">
        <v>265</v>
      </c>
      <c r="V5" s="18">
        <v>261</v>
      </c>
      <c r="W5" s="16">
        <v>261</v>
      </c>
      <c r="X5" s="20">
        <v>269</v>
      </c>
      <c r="Y5" s="20">
        <v>269</v>
      </c>
      <c r="Z5" s="20">
        <v>268</v>
      </c>
      <c r="AA5" s="20">
        <v>266</v>
      </c>
      <c r="AB5" s="17">
        <v>249</v>
      </c>
      <c r="AC5" s="17">
        <v>247</v>
      </c>
      <c r="AD5" s="17">
        <v>242</v>
      </c>
      <c r="AE5" s="17">
        <v>246</v>
      </c>
      <c r="AF5" s="21">
        <f t="shared" si="0"/>
        <v>259.76190476190476</v>
      </c>
    </row>
    <row r="6" spans="1:32" ht="16.5" customHeight="1">
      <c r="A6" s="22" t="s">
        <v>27</v>
      </c>
      <c r="B6" s="23">
        <v>132221</v>
      </c>
      <c r="C6" s="24">
        <v>132247</v>
      </c>
      <c r="D6" s="24">
        <v>132641</v>
      </c>
      <c r="E6" s="24">
        <v>133096</v>
      </c>
      <c r="F6" s="24">
        <v>132462</v>
      </c>
      <c r="G6" s="24">
        <v>131977</v>
      </c>
      <c r="H6" s="24">
        <v>131955</v>
      </c>
      <c r="I6" s="24">
        <v>148630</v>
      </c>
      <c r="J6" s="25">
        <v>155195</v>
      </c>
      <c r="K6" s="23">
        <v>155672</v>
      </c>
      <c r="L6" s="24">
        <v>170290</v>
      </c>
      <c r="M6" s="24">
        <v>170040</v>
      </c>
      <c r="N6" s="26">
        <v>169653</v>
      </c>
      <c r="O6" s="26">
        <v>168987</v>
      </c>
      <c r="P6" s="26">
        <v>172339</v>
      </c>
      <c r="Q6" s="26">
        <v>172052</v>
      </c>
      <c r="R6" s="26">
        <v>172027</v>
      </c>
      <c r="S6" s="26">
        <v>169995</v>
      </c>
      <c r="T6" s="26">
        <v>171292</v>
      </c>
      <c r="U6" s="26">
        <v>170526</v>
      </c>
      <c r="V6" s="25">
        <v>170505</v>
      </c>
      <c r="W6" s="23">
        <v>170705</v>
      </c>
      <c r="X6" s="27">
        <v>170749</v>
      </c>
      <c r="Y6" s="27">
        <v>170879</v>
      </c>
      <c r="Z6" s="27">
        <v>170551</v>
      </c>
      <c r="AA6" s="27">
        <v>168987</v>
      </c>
      <c r="AB6" s="24">
        <v>172468</v>
      </c>
      <c r="AC6" s="24">
        <v>173811</v>
      </c>
      <c r="AD6" s="24">
        <v>174183</v>
      </c>
      <c r="AE6" s="24">
        <v>174783</v>
      </c>
      <c r="AF6" s="28">
        <f t="shared" si="0"/>
        <v>170499.7142857143</v>
      </c>
    </row>
    <row r="7" spans="1:32" ht="16.5" customHeight="1">
      <c r="A7" s="15" t="s">
        <v>28</v>
      </c>
      <c r="B7" s="16">
        <v>72535</v>
      </c>
      <c r="C7" s="17">
        <v>71370</v>
      </c>
      <c r="D7" s="17">
        <v>71341</v>
      </c>
      <c r="E7" s="17">
        <v>70716</v>
      </c>
      <c r="F7" s="17">
        <v>68982</v>
      </c>
      <c r="G7" s="17">
        <v>68010</v>
      </c>
      <c r="H7" s="17">
        <v>68402</v>
      </c>
      <c r="I7" s="17">
        <v>67700</v>
      </c>
      <c r="J7" s="18">
        <v>66530</v>
      </c>
      <c r="K7" s="16">
        <v>65751</v>
      </c>
      <c r="L7" s="17">
        <v>72223</v>
      </c>
      <c r="M7" s="17">
        <v>71669</v>
      </c>
      <c r="N7" s="19">
        <v>70351</v>
      </c>
      <c r="O7" s="19">
        <v>68532</v>
      </c>
      <c r="P7" s="19">
        <v>67582</v>
      </c>
      <c r="Q7" s="19">
        <v>66645</v>
      </c>
      <c r="R7" s="19">
        <v>65319</v>
      </c>
      <c r="S7" s="19">
        <v>62302</v>
      </c>
      <c r="T7" s="19">
        <v>61243</v>
      </c>
      <c r="U7" s="19">
        <v>60896</v>
      </c>
      <c r="V7" s="18">
        <v>60392</v>
      </c>
      <c r="W7" s="16">
        <v>60076</v>
      </c>
      <c r="X7" s="20">
        <v>59180</v>
      </c>
      <c r="Y7" s="20">
        <v>57374</v>
      </c>
      <c r="Z7" s="20">
        <v>55911</v>
      </c>
      <c r="AA7" s="20">
        <v>68532</v>
      </c>
      <c r="AB7" s="17">
        <v>54084</v>
      </c>
      <c r="AC7" s="17">
        <v>53430</v>
      </c>
      <c r="AD7" s="17">
        <v>52799</v>
      </c>
      <c r="AE7" s="17">
        <v>52027</v>
      </c>
      <c r="AF7" s="21">
        <f t="shared" si="0"/>
        <v>62205.619047619046</v>
      </c>
    </row>
    <row r="8" spans="1:32" ht="16.5" customHeight="1">
      <c r="A8" s="22" t="s">
        <v>10</v>
      </c>
      <c r="B8" s="23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5">
        <v>0</v>
      </c>
      <c r="W8" s="23">
        <v>0</v>
      </c>
      <c r="X8" s="27">
        <v>0</v>
      </c>
      <c r="Y8" s="27">
        <v>0</v>
      </c>
      <c r="Z8" s="27">
        <v>0</v>
      </c>
      <c r="AA8" s="27">
        <v>0</v>
      </c>
      <c r="AB8" s="24">
        <v>0</v>
      </c>
      <c r="AC8" s="24">
        <v>0</v>
      </c>
      <c r="AD8" s="24">
        <v>0</v>
      </c>
      <c r="AE8" s="24">
        <v>24</v>
      </c>
      <c r="AF8" s="28">
        <f t="shared" si="0"/>
        <v>1.1428571428571428</v>
      </c>
    </row>
    <row r="9" spans="1:32" ht="16.5" customHeight="1">
      <c r="A9" s="15" t="s">
        <v>29</v>
      </c>
      <c r="B9" s="16">
        <v>109202</v>
      </c>
      <c r="C9" s="17">
        <v>107077</v>
      </c>
      <c r="D9" s="17">
        <v>105904</v>
      </c>
      <c r="E9" s="17">
        <v>103318</v>
      </c>
      <c r="F9" s="17">
        <v>102512</v>
      </c>
      <c r="G9" s="17">
        <v>100910</v>
      </c>
      <c r="H9" s="17">
        <v>98807</v>
      </c>
      <c r="I9" s="17">
        <v>85386</v>
      </c>
      <c r="J9" s="18">
        <v>74135</v>
      </c>
      <c r="K9" s="16">
        <v>6107</v>
      </c>
      <c r="L9" s="17">
        <v>1233</v>
      </c>
      <c r="M9" s="17">
        <v>1225</v>
      </c>
      <c r="N9" s="19">
        <v>214</v>
      </c>
      <c r="O9" s="19">
        <v>180</v>
      </c>
      <c r="P9" s="19">
        <v>10</v>
      </c>
      <c r="Q9" s="19">
        <v>8</v>
      </c>
      <c r="R9" s="19">
        <v>8</v>
      </c>
      <c r="S9" s="19">
        <v>7</v>
      </c>
      <c r="T9" s="19">
        <v>5</v>
      </c>
      <c r="U9" s="19">
        <v>5</v>
      </c>
      <c r="V9" s="18">
        <v>3</v>
      </c>
      <c r="W9" s="16">
        <v>2</v>
      </c>
      <c r="X9" s="20">
        <v>0</v>
      </c>
      <c r="Y9" s="20">
        <v>0</v>
      </c>
      <c r="Z9" s="20">
        <v>0</v>
      </c>
      <c r="AA9" s="20">
        <v>180</v>
      </c>
      <c r="AB9" s="17">
        <v>0</v>
      </c>
      <c r="AC9" s="17">
        <v>0</v>
      </c>
      <c r="AD9" s="17">
        <v>0</v>
      </c>
      <c r="AE9" s="17">
        <v>0</v>
      </c>
      <c r="AF9" s="21">
        <f t="shared" si="0"/>
        <v>437.4761904761905</v>
      </c>
    </row>
    <row r="10" spans="1:32" ht="16.5" customHeight="1">
      <c r="A10" s="22" t="s">
        <v>11</v>
      </c>
      <c r="B10" s="23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v>0</v>
      </c>
      <c r="K10" s="23">
        <v>0</v>
      </c>
      <c r="L10" s="24">
        <v>0</v>
      </c>
      <c r="M10" s="24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5">
        <v>0</v>
      </c>
      <c r="W10" s="23">
        <v>0</v>
      </c>
      <c r="X10" s="27">
        <v>0</v>
      </c>
      <c r="Y10" s="27">
        <v>0</v>
      </c>
      <c r="Z10" s="27">
        <v>0</v>
      </c>
      <c r="AA10" s="27">
        <v>0</v>
      </c>
      <c r="AB10" s="24">
        <v>0</v>
      </c>
      <c r="AC10" s="24">
        <v>0</v>
      </c>
      <c r="AD10" s="24">
        <v>135</v>
      </c>
      <c r="AE10" s="24">
        <v>646</v>
      </c>
      <c r="AF10" s="28">
        <f t="shared" si="0"/>
        <v>37.19047619047619</v>
      </c>
    </row>
    <row r="11" spans="1:32" ht="16.5" customHeight="1">
      <c r="A11" s="15" t="s">
        <v>12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v>0</v>
      </c>
      <c r="K11" s="16">
        <v>0</v>
      </c>
      <c r="L11" s="17">
        <v>0</v>
      </c>
      <c r="M11" s="17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8">
        <v>0</v>
      </c>
      <c r="W11" s="16">
        <v>0</v>
      </c>
      <c r="X11" s="20">
        <v>0</v>
      </c>
      <c r="Y11" s="20">
        <v>0</v>
      </c>
      <c r="Z11" s="20">
        <v>0</v>
      </c>
      <c r="AA11" s="20">
        <v>0</v>
      </c>
      <c r="AB11" s="17">
        <v>0</v>
      </c>
      <c r="AC11" s="17">
        <v>0</v>
      </c>
      <c r="AD11" s="17">
        <v>12</v>
      </c>
      <c r="AE11" s="17">
        <v>12</v>
      </c>
      <c r="AF11" s="21">
        <f t="shared" si="0"/>
        <v>1.1428571428571428</v>
      </c>
    </row>
    <row r="12" spans="1:32" ht="16.5" customHeight="1">
      <c r="A12" s="22" t="s">
        <v>30</v>
      </c>
      <c r="B12" s="23">
        <v>155219</v>
      </c>
      <c r="C12" s="24">
        <v>155644</v>
      </c>
      <c r="D12" s="24">
        <v>155971</v>
      </c>
      <c r="E12" s="24">
        <v>156128</v>
      </c>
      <c r="F12" s="24">
        <v>156842</v>
      </c>
      <c r="G12" s="24">
        <v>156991</v>
      </c>
      <c r="H12" s="24">
        <v>156692</v>
      </c>
      <c r="I12" s="24">
        <v>156755</v>
      </c>
      <c r="J12" s="25">
        <v>157149</v>
      </c>
      <c r="K12" s="23">
        <v>157929</v>
      </c>
      <c r="L12" s="24">
        <v>157352</v>
      </c>
      <c r="M12" s="24">
        <v>157290</v>
      </c>
      <c r="N12" s="26">
        <v>156532</v>
      </c>
      <c r="O12" s="26">
        <v>155816</v>
      </c>
      <c r="P12" s="26">
        <v>155551</v>
      </c>
      <c r="Q12" s="26">
        <v>155680</v>
      </c>
      <c r="R12" s="26">
        <v>154656</v>
      </c>
      <c r="S12" s="26">
        <v>153438</v>
      </c>
      <c r="T12" s="26">
        <v>153988</v>
      </c>
      <c r="U12" s="26">
        <v>154058</v>
      </c>
      <c r="V12" s="25">
        <v>153737</v>
      </c>
      <c r="W12" s="23">
        <v>153654</v>
      </c>
      <c r="X12" s="27">
        <v>153707</v>
      </c>
      <c r="Y12" s="27">
        <v>153127</v>
      </c>
      <c r="Z12" s="27">
        <v>152556</v>
      </c>
      <c r="AA12" s="27">
        <v>155816</v>
      </c>
      <c r="AB12" s="24">
        <v>152127</v>
      </c>
      <c r="AC12" s="24">
        <v>152124</v>
      </c>
      <c r="AD12" s="24">
        <v>152108</v>
      </c>
      <c r="AE12" s="24">
        <v>152104</v>
      </c>
      <c r="AF12" s="28">
        <f t="shared" si="0"/>
        <v>154445.2380952381</v>
      </c>
    </row>
    <row r="13" spans="1:32" ht="16.5" customHeight="1">
      <c r="A13" s="15" t="s">
        <v>31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6">
        <v>0</v>
      </c>
      <c r="L13" s="17">
        <v>0</v>
      </c>
      <c r="M13" s="17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8">
        <v>0</v>
      </c>
      <c r="W13" s="16">
        <v>0</v>
      </c>
      <c r="X13" s="20">
        <v>0</v>
      </c>
      <c r="Y13" s="20">
        <v>0</v>
      </c>
      <c r="Z13" s="20">
        <v>0</v>
      </c>
      <c r="AA13" s="20">
        <v>0</v>
      </c>
      <c r="AB13" s="17">
        <v>0</v>
      </c>
      <c r="AC13" s="17">
        <v>10</v>
      </c>
      <c r="AD13" s="17">
        <v>805</v>
      </c>
      <c r="AE13" s="17">
        <v>1221</v>
      </c>
      <c r="AF13" s="21">
        <f t="shared" si="0"/>
        <v>96.95238095238095</v>
      </c>
    </row>
    <row r="14" spans="1:32" ht="16.5" customHeight="1">
      <c r="A14" s="22" t="s">
        <v>9</v>
      </c>
      <c r="B14" s="23">
        <v>0</v>
      </c>
      <c r="C14" s="24">
        <v>2</v>
      </c>
      <c r="D14" s="24">
        <v>2</v>
      </c>
      <c r="E14" s="24">
        <v>2</v>
      </c>
      <c r="F14" s="24">
        <v>2</v>
      </c>
      <c r="G14" s="24">
        <v>2</v>
      </c>
      <c r="H14" s="24">
        <v>1</v>
      </c>
      <c r="I14" s="24">
        <v>1</v>
      </c>
      <c r="J14" s="25">
        <v>1</v>
      </c>
      <c r="K14" s="23">
        <v>1</v>
      </c>
      <c r="L14" s="24">
        <v>1</v>
      </c>
      <c r="M14" s="24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5">
        <v>0</v>
      </c>
      <c r="W14" s="23">
        <v>1</v>
      </c>
      <c r="X14" s="27">
        <v>0</v>
      </c>
      <c r="Y14" s="27">
        <v>10</v>
      </c>
      <c r="Z14" s="27">
        <v>5</v>
      </c>
      <c r="AA14" s="27">
        <v>0</v>
      </c>
      <c r="AB14" s="24">
        <v>4</v>
      </c>
      <c r="AC14" s="24">
        <v>4</v>
      </c>
      <c r="AD14" s="24">
        <v>7</v>
      </c>
      <c r="AE14" s="24">
        <v>18</v>
      </c>
      <c r="AF14" s="28">
        <f t="shared" si="0"/>
        <v>2.4285714285714284</v>
      </c>
    </row>
    <row r="15" spans="1:32" ht="16.5" customHeight="1" thickBot="1">
      <c r="A15" s="15" t="s">
        <v>32</v>
      </c>
      <c r="B15" s="16">
        <v>706</v>
      </c>
      <c r="C15" s="17">
        <v>697</v>
      </c>
      <c r="D15" s="17">
        <v>690</v>
      </c>
      <c r="E15" s="17">
        <v>694</v>
      </c>
      <c r="F15" s="17">
        <v>695</v>
      </c>
      <c r="G15" s="17">
        <v>687</v>
      </c>
      <c r="H15" s="17">
        <v>653</v>
      </c>
      <c r="I15" s="17">
        <v>641</v>
      </c>
      <c r="J15" s="18">
        <v>644</v>
      </c>
      <c r="K15" s="16">
        <v>638</v>
      </c>
      <c r="L15" s="17">
        <v>628</v>
      </c>
      <c r="M15" s="17">
        <v>629</v>
      </c>
      <c r="N15" s="19">
        <v>625</v>
      </c>
      <c r="O15" s="19">
        <v>622</v>
      </c>
      <c r="P15" s="19">
        <v>618</v>
      </c>
      <c r="Q15" s="19">
        <v>608</v>
      </c>
      <c r="R15" s="19">
        <v>607</v>
      </c>
      <c r="S15" s="19">
        <v>589</v>
      </c>
      <c r="T15" s="19">
        <v>0</v>
      </c>
      <c r="U15" s="19">
        <v>0</v>
      </c>
      <c r="V15" s="18">
        <v>0</v>
      </c>
      <c r="W15" s="16">
        <v>0</v>
      </c>
      <c r="X15" s="20">
        <v>0</v>
      </c>
      <c r="Y15" s="20">
        <v>0</v>
      </c>
      <c r="Z15" s="20">
        <v>0</v>
      </c>
      <c r="AA15" s="20">
        <v>622</v>
      </c>
      <c r="AB15" s="17">
        <v>0</v>
      </c>
      <c r="AC15" s="17">
        <v>0</v>
      </c>
      <c r="AD15" s="17">
        <v>0</v>
      </c>
      <c r="AE15" s="17">
        <v>0</v>
      </c>
      <c r="AF15" s="21">
        <f t="shared" si="0"/>
        <v>294.57142857142856</v>
      </c>
    </row>
    <row r="16" spans="1:32" ht="22.5" customHeight="1" thickBot="1">
      <c r="A16" s="29" t="s">
        <v>23</v>
      </c>
      <c r="B16" s="30">
        <f aca="true" t="shared" si="1" ref="B16:AE16">SUM(B3:B15)</f>
        <v>1118841</v>
      </c>
      <c r="C16" s="31">
        <f t="shared" si="1"/>
        <v>1117650</v>
      </c>
      <c r="D16" s="31">
        <f t="shared" si="1"/>
        <v>1122169</v>
      </c>
      <c r="E16" s="31">
        <f t="shared" si="1"/>
        <v>1123742</v>
      </c>
      <c r="F16" s="31">
        <f t="shared" si="1"/>
        <v>1124167</v>
      </c>
      <c r="G16" s="31">
        <f t="shared" si="1"/>
        <v>1126569</v>
      </c>
      <c r="H16" s="31">
        <f t="shared" si="1"/>
        <v>1127014</v>
      </c>
      <c r="I16" s="31">
        <f t="shared" si="1"/>
        <v>1135151</v>
      </c>
      <c r="J16" s="32">
        <f t="shared" si="1"/>
        <v>1141921</v>
      </c>
      <c r="K16" s="30">
        <f t="shared" si="1"/>
        <v>1080513</v>
      </c>
      <c r="L16" s="31">
        <f t="shared" si="1"/>
        <v>1133368</v>
      </c>
      <c r="M16" s="31">
        <f t="shared" si="1"/>
        <v>1134224</v>
      </c>
      <c r="N16" s="33">
        <f t="shared" si="1"/>
        <v>1136471</v>
      </c>
      <c r="O16" s="33">
        <f t="shared" si="1"/>
        <v>1136202</v>
      </c>
      <c r="P16" s="33">
        <f t="shared" si="1"/>
        <v>1138403</v>
      </c>
      <c r="Q16" s="33">
        <f t="shared" si="1"/>
        <v>1139342</v>
      </c>
      <c r="R16" s="33">
        <f t="shared" si="1"/>
        <v>1139872</v>
      </c>
      <c r="S16" s="33">
        <f t="shared" si="1"/>
        <v>1131609</v>
      </c>
      <c r="T16" s="33">
        <f t="shared" si="1"/>
        <v>1134483</v>
      </c>
      <c r="U16" s="33">
        <f t="shared" si="1"/>
        <v>1134145</v>
      </c>
      <c r="V16" s="32">
        <f t="shared" si="1"/>
        <v>1134457</v>
      </c>
      <c r="W16" s="30">
        <f t="shared" si="1"/>
        <v>1133131</v>
      </c>
      <c r="X16" s="34">
        <f t="shared" si="1"/>
        <v>1138527</v>
      </c>
      <c r="Y16" s="34">
        <f t="shared" si="1"/>
        <v>1136078</v>
      </c>
      <c r="Z16" s="34">
        <f t="shared" si="1"/>
        <v>1131981</v>
      </c>
      <c r="AA16" s="34">
        <f t="shared" si="1"/>
        <v>1136202</v>
      </c>
      <c r="AB16" s="31">
        <f t="shared" si="1"/>
        <v>1129397</v>
      </c>
      <c r="AC16" s="31">
        <f t="shared" si="1"/>
        <v>1130335</v>
      </c>
      <c r="AD16" s="31">
        <f t="shared" si="1"/>
        <v>1132018</v>
      </c>
      <c r="AE16" s="31">
        <f t="shared" si="1"/>
        <v>1131117</v>
      </c>
      <c r="AF16" s="35">
        <f t="shared" si="0"/>
        <v>1131994.0476190476</v>
      </c>
    </row>
    <row r="18" spans="1:10" ht="15.75" customHeight="1">
      <c r="A18" s="48" t="s">
        <v>22</v>
      </c>
      <c r="B18" s="48"/>
      <c r="C18" s="48"/>
      <c r="D18" s="48"/>
      <c r="E18" s="48"/>
      <c r="F18" s="48"/>
      <c r="G18" s="48"/>
      <c r="H18" s="48"/>
      <c r="I18" s="48"/>
      <c r="J18" s="48"/>
    </row>
    <row r="19" ht="15.75" thickBot="1"/>
    <row r="20" spans="3:7" ht="15.75" thickBot="1">
      <c r="C20" s="41" t="s">
        <v>21</v>
      </c>
      <c r="D20" s="42"/>
      <c r="E20" s="42"/>
      <c r="F20" s="42"/>
      <c r="G20" s="43"/>
    </row>
    <row r="21" spans="3:7" ht="15.75" thickBot="1">
      <c r="C21" s="36" t="s">
        <v>5</v>
      </c>
      <c r="D21" s="37" t="s">
        <v>4</v>
      </c>
      <c r="E21" s="37" t="s">
        <v>3</v>
      </c>
      <c r="F21" s="37" t="s">
        <v>1</v>
      </c>
      <c r="G21" s="38" t="s">
        <v>8</v>
      </c>
    </row>
    <row r="22" spans="3:8" ht="16.5" thickBot="1">
      <c r="C22" s="1">
        <v>1136202</v>
      </c>
      <c r="D22" s="2">
        <v>1138403</v>
      </c>
      <c r="E22" s="2">
        <v>1139342</v>
      </c>
      <c r="F22" s="2">
        <v>1139872</v>
      </c>
      <c r="G22" s="2">
        <v>1131609</v>
      </c>
      <c r="H22" s="40">
        <v>2013</v>
      </c>
    </row>
    <row r="23" spans="3:8" ht="16.5" thickBot="1">
      <c r="C23" s="4">
        <v>1136202</v>
      </c>
      <c r="D23" s="5">
        <v>1129397</v>
      </c>
      <c r="E23" s="5">
        <v>1130335</v>
      </c>
      <c r="F23" s="5">
        <v>1132018</v>
      </c>
      <c r="G23" s="5">
        <v>1131117</v>
      </c>
      <c r="H23" s="39">
        <v>2014</v>
      </c>
    </row>
    <row r="24" spans="3:31" s="6" customFormat="1" ht="16.5" thickBot="1">
      <c r="C24" s="7">
        <f>C23-C22</f>
        <v>0</v>
      </c>
      <c r="D24" s="8">
        <f>D23-D22</f>
        <v>-9006</v>
      </c>
      <c r="E24" s="8">
        <f>E23-E22</f>
        <v>-9007</v>
      </c>
      <c r="F24" s="8">
        <f>F23-F22</f>
        <v>-7854</v>
      </c>
      <c r="G24" s="9">
        <f>G23-G22</f>
        <v>-492</v>
      </c>
      <c r="H24" s="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8:31" ht="15"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</sheetData>
  <sheetProtection/>
  <mergeCells count="7">
    <mergeCell ref="C20:G20"/>
    <mergeCell ref="A1:A2"/>
    <mergeCell ref="AF1:AF2"/>
    <mergeCell ref="A18:J18"/>
    <mergeCell ref="K1:V1"/>
    <mergeCell ref="W1:AE1"/>
    <mergeCell ref="B1:J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2014-10-28T20:37:02Z</dcterms:modified>
  <cp:category/>
  <cp:version/>
  <cp:contentType/>
  <cp:contentStatus/>
</cp:coreProperties>
</file>