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<sst xmlns="http://schemas.openxmlformats.org/spreadsheetml/2006/main" count="86" uniqueCount="55">
  <si>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INSTITUTO DEPARTAMENTAL DE SALUD DE NARIÑO</t>
  </si>
  <si>
    <t>INFORME DE EJECUCION PRESUPUESTAL VIGENCIA 2017</t>
  </si>
  <si>
    <t>CUENTA</t>
  </si>
  <si>
    <t>FUENTE</t>
  </si>
  <si>
    <t>NOMBRE</t>
  </si>
  <si>
    <t>Apropiado Inicial</t>
  </si>
  <si>
    <t>Adicion</t>
  </si>
  <si>
    <t>Reduccion</t>
  </si>
  <si>
    <t>CREDITOSS</t>
  </si>
  <si>
    <t>CONTRACRED.</t>
  </si>
  <si>
    <t>Presupuesto Definitivo</t>
  </si>
  <si>
    <t>Recaudos Mes</t>
  </si>
  <si>
    <t>Rec Acum a Diciembre</t>
  </si>
  <si>
    <t>Por Ejecutar</t>
  </si>
  <si>
    <t>% Recaudo</t>
  </si>
  <si>
    <t>1</t>
  </si>
  <si>
    <t/>
  </si>
  <si>
    <t>INGRESOS</t>
  </si>
  <si>
    <t>11</t>
  </si>
  <si>
    <t>OTROS GASTOS EN SALUD</t>
  </si>
  <si>
    <t>12</t>
  </si>
  <si>
    <t>PRESTACION DE SERVICIOS DE SALUD</t>
  </si>
  <si>
    <t>13</t>
  </si>
  <si>
    <t>ASEGURAMIENTO EN SALUD</t>
  </si>
  <si>
    <t>14</t>
  </si>
  <si>
    <t>SALUD PUBLICA</t>
  </si>
  <si>
    <t>15</t>
  </si>
  <si>
    <t>FONDO ROTATORIO DE ESTUPEFACIENTES</t>
  </si>
  <si>
    <t>16</t>
  </si>
  <si>
    <t>RECURSOS DE CAPITAL</t>
  </si>
  <si>
    <t>17</t>
  </si>
  <si>
    <t>CONVENIOS</t>
  </si>
  <si>
    <t>Fuente: Informe de Ejecución presupuestal de Ingresos a Diciembre 31 de 2017</t>
  </si>
  <si>
    <t xml:space="preserve"> Dis Acum</t>
  </si>
  <si>
    <t>Compr Acum</t>
  </si>
  <si>
    <t>regis Oblig Acum</t>
  </si>
  <si>
    <t>Pagos Acum.</t>
  </si>
  <si>
    <t>% Compr.</t>
  </si>
  <si>
    <t>% Pagos</t>
  </si>
  <si>
    <t>2</t>
  </si>
  <si>
    <t>GASTOS</t>
  </si>
  <si>
    <t>21</t>
  </si>
  <si>
    <t>22</t>
  </si>
  <si>
    <t>23</t>
  </si>
  <si>
    <t>24</t>
  </si>
  <si>
    <t>25</t>
  </si>
  <si>
    <t>GASTOS POR VENTA DE MEDICAMENTOS CONTROLADOS</t>
  </si>
  <si>
    <t>26</t>
  </si>
  <si>
    <t>SERVICIO DE DEUDA</t>
  </si>
  <si>
    <t>27</t>
  </si>
  <si>
    <t>Reservas de Apropiacion</t>
  </si>
  <si>
    <t>28</t>
  </si>
  <si>
    <t>Fuente: Informe de Ejecución presupuestal de Gastos a Diciembre 31 de 2017</t>
  </si>
  <si>
    <t>GRUPO DE PRESUPUESTO</t>
  </si>
  <si>
    <t>SECRETARIA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</si>
</sst>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 applyProtection="1">
      <alignment horizontal="center" vertical="center"/>
      <protection/>
    </xf>
    <xf numFmtId="164" fontId="38" fillId="33" borderId="10" xfId="52" applyNumberFormat="1" applyFont="1" applyFill="1" applyBorder="1" applyAlignment="1" applyProtection="1">
      <alignment horizontal="center" vertical="center" wrapText="1"/>
      <protection/>
    </xf>
    <xf numFmtId="164" fontId="38" fillId="33" borderId="10" xfId="52" applyNumberFormat="1" applyFont="1" applyFill="1" applyBorder="1" applyAlignment="1" applyProtection="1">
      <alignment horizontal="center" vertical="center"/>
      <protection/>
    </xf>
    <xf numFmtId="164" fontId="39" fillId="34" borderId="10" xfId="0" applyNumberFormat="1" applyFont="1" applyFill="1" applyBorder="1" applyAlignment="1" applyProtection="1">
      <alignment vertical="center" wrapText="1"/>
      <protection/>
    </xf>
    <xf numFmtId="164" fontId="38" fillId="34" borderId="10" xfId="0" applyNumberFormat="1" applyFont="1" applyFill="1" applyBorder="1" applyAlignment="1" applyProtection="1">
      <alignment vertical="center" wrapText="1"/>
      <protection/>
    </xf>
    <xf numFmtId="164" fontId="38" fillId="35" borderId="10" xfId="0" applyNumberFormat="1" applyFont="1" applyFill="1" applyBorder="1" applyAlignment="1" applyProtection="1">
      <alignment horizontal="right" vertical="center" wrapText="1"/>
      <protection/>
    </xf>
    <xf numFmtId="43" fontId="38" fillId="35" borderId="10" xfId="47" applyFont="1" applyFill="1" applyBorder="1" applyAlignment="1" applyProtection="1">
      <alignment horizontal="right" vertical="center" wrapText="1"/>
      <protection/>
    </xf>
    <xf numFmtId="165" fontId="36" fillId="34" borderId="10" xfId="47" applyNumberFormat="1" applyFont="1" applyFill="1" applyBorder="1" applyAlignment="1">
      <alignment/>
    </xf>
    <xf numFmtId="164" fontId="39" fillId="0" borderId="0" xfId="0" applyNumberFormat="1" applyFont="1" applyFill="1" applyBorder="1" applyAlignment="1" applyProtection="1">
      <alignment horizontal="right" vertical="center" wrapText="1"/>
      <protection/>
    </xf>
    <xf numFmtId="43" fontId="39" fillId="0" borderId="0" xfId="47" applyFont="1" applyFill="1" applyBorder="1" applyAlignment="1" applyProtection="1">
      <alignment horizontal="right" vertical="center" wrapText="1"/>
      <protection/>
    </xf>
    <xf numFmtId="165" fontId="0" fillId="0" borderId="0" xfId="47" applyNumberFormat="1" applyFont="1" applyBorder="1" applyAlignment="1">
      <alignment/>
    </xf>
    <xf numFmtId="164" fontId="39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Alignment="1">
      <alignment/>
    </xf>
    <xf numFmtId="164" fontId="38" fillId="36" borderId="10" xfId="53" applyNumberFormat="1" applyFont="1" applyFill="1" applyBorder="1" applyAlignment="1" applyProtection="1">
      <alignment vertical="center" wrapText="1"/>
      <protection/>
    </xf>
    <xf numFmtId="164" fontId="38" fillId="36" borderId="10" xfId="53" applyNumberFormat="1" applyFont="1" applyFill="1" applyBorder="1" applyAlignment="1" applyProtection="1">
      <alignment horizontal="center" vertical="center" wrapText="1"/>
      <protection/>
    </xf>
    <xf numFmtId="164" fontId="39" fillId="5" borderId="10" xfId="53" applyNumberFormat="1" applyFont="1" applyFill="1" applyBorder="1" applyAlignment="1" applyProtection="1">
      <alignment vertical="center" wrapText="1"/>
      <protection/>
    </xf>
    <xf numFmtId="164" fontId="39" fillId="5" borderId="10" xfId="53" applyNumberFormat="1" applyFont="1" applyFill="1" applyBorder="1" applyAlignment="1" applyProtection="1">
      <alignment horizontal="center" vertical="center" wrapText="1"/>
      <protection/>
    </xf>
    <xf numFmtId="164" fontId="39" fillId="5" borderId="10" xfId="53" applyNumberFormat="1" applyFont="1" applyFill="1" applyBorder="1" applyAlignment="1" applyProtection="1">
      <alignment horizontal="right" vertical="center" wrapText="1"/>
      <protection/>
    </xf>
    <xf numFmtId="165" fontId="0" fillId="5" borderId="10" xfId="47" applyNumberFormat="1" applyFont="1" applyFill="1" applyBorder="1" applyAlignment="1">
      <alignment/>
    </xf>
    <xf numFmtId="165" fontId="39" fillId="5" borderId="10" xfId="53" applyNumberFormat="1" applyFont="1" applyFill="1" applyBorder="1" applyAlignment="1" applyProtection="1">
      <alignment horizontal="right" vertical="center" wrapText="1"/>
      <protection/>
    </xf>
    <xf numFmtId="164" fontId="39" fillId="5" borderId="10" xfId="0" applyNumberFormat="1" applyFont="1" applyFill="1" applyBorder="1" applyAlignment="1" applyProtection="1">
      <alignment vertical="center" wrapText="1"/>
      <protection/>
    </xf>
    <xf numFmtId="164" fontId="39" fillId="5" borderId="10" xfId="0" applyNumberFormat="1" applyFont="1" applyFill="1" applyBorder="1" applyAlignment="1" applyProtection="1">
      <alignment horizontal="right" vertical="center" wrapText="1"/>
      <protection/>
    </xf>
    <xf numFmtId="43" fontId="39" fillId="5" borderId="10" xfId="47" applyFont="1" applyFill="1" applyBorder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164" fontId="41" fillId="0" borderId="11" xfId="0" applyNumberFormat="1" applyFont="1" applyFill="1" applyBorder="1" applyAlignment="1" applyProtection="1">
      <alignment horizontal="left" vertical="center" wrapText="1"/>
      <protection/>
    </xf>
    <xf numFmtId="164" fontId="4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PageLayoutView="0" workbookViewId="0" topLeftCell="A16">
      <selection activeCell="D32" sqref="D32"/>
    </sheetView>
  </sheetViews>
  <sheetFormatPr defaultColWidth="11.421875" defaultRowHeight="15" outlineLevelCol="1"/>
  <cols>
    <col min="2" max="2" width="9.28125" style="0" customWidth="1"/>
    <col min="3" max="3" width="8.00390625" style="0" customWidth="1"/>
    <col min="4" max="4" width="35.421875" style="0" customWidth="1"/>
    <col min="5" max="5" width="15.57421875" style="0" bestFit="1" customWidth="1"/>
    <col min="6" max="7" width="15.140625" style="0" hidden="1" customWidth="1" outlineLevel="1"/>
    <col min="8" max="8" width="16.28125" style="0" hidden="1" customWidth="1" outlineLevel="1"/>
    <col min="9" max="9" width="14.8515625" style="0" hidden="1" customWidth="1" outlineLevel="1"/>
    <col min="10" max="10" width="16.57421875" style="0" customWidth="1" collapsed="1"/>
    <col min="11" max="12" width="15.57421875" style="0" bestFit="1" customWidth="1"/>
    <col min="13" max="13" width="16.28125" style="0" bestFit="1" customWidth="1"/>
    <col min="14" max="14" width="16.00390625" style="0" customWidth="1"/>
    <col min="15" max="15" width="16.28125" style="0" customWidth="1"/>
    <col min="16" max="16" width="7.7109375" style="0" customWidth="1"/>
    <col min="17" max="17" width="9.00390625" style="0" customWidth="1"/>
  </cols>
  <sheetData>
    <row r="1" spans="2:3" ht="18.75">
      <c r="B1" s="1" t="s">
        <v>0</v>
      </c>
      <c r="C1" s="1"/>
    </row>
    <row r="2" spans="2:3" ht="18.75">
      <c r="B2" s="1" t="s">
        <v>1</v>
      </c>
      <c r="C2" s="1"/>
    </row>
    <row r="4" spans="2:14" ht="30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" t="s">
        <v>11</v>
      </c>
      <c r="L4" s="3" t="s">
        <v>12</v>
      </c>
      <c r="M4" s="2" t="s">
        <v>13</v>
      </c>
      <c r="N4" s="4" t="s">
        <v>14</v>
      </c>
    </row>
    <row r="5" spans="2:14" ht="15">
      <c r="B5" s="5" t="s">
        <v>15</v>
      </c>
      <c r="C5" s="5" t="s">
        <v>16</v>
      </c>
      <c r="D5" s="6" t="s">
        <v>17</v>
      </c>
      <c r="E5" s="7">
        <v>102018529541</v>
      </c>
      <c r="F5" s="7">
        <v>78639644707.8</v>
      </c>
      <c r="G5" s="7">
        <v>6877638857.48</v>
      </c>
      <c r="H5" s="7">
        <v>7542868858.6</v>
      </c>
      <c r="I5" s="7">
        <v>7542868858.6</v>
      </c>
      <c r="J5" s="7">
        <v>173780535391.32</v>
      </c>
      <c r="K5" s="7">
        <v>28329290910.72</v>
      </c>
      <c r="L5" s="7">
        <v>182428002756.9</v>
      </c>
      <c r="M5" s="8">
        <v>8647467365.57974</v>
      </c>
      <c r="N5" s="9">
        <f>+L5/J5*100</f>
        <v>104.97608512144791</v>
      </c>
    </row>
    <row r="6" spans="2:14" ht="15">
      <c r="B6" s="22" t="s">
        <v>18</v>
      </c>
      <c r="C6" s="22" t="s">
        <v>16</v>
      </c>
      <c r="D6" s="22" t="s">
        <v>19</v>
      </c>
      <c r="E6" s="23">
        <v>11570752239</v>
      </c>
      <c r="F6" s="23">
        <v>1304195060</v>
      </c>
      <c r="G6" s="23">
        <v>952445827</v>
      </c>
      <c r="H6" s="23">
        <v>1559289645</v>
      </c>
      <c r="I6" s="23">
        <v>2820275000</v>
      </c>
      <c r="J6" s="23">
        <v>13183486827</v>
      </c>
      <c r="K6" s="23">
        <v>2458874555.14</v>
      </c>
      <c r="L6" s="23">
        <v>15389237379.53</v>
      </c>
      <c r="M6" s="24">
        <v>2205750552.53</v>
      </c>
      <c r="N6" s="20">
        <f aca="true" t="shared" si="0" ref="N6:N12">+L6/J6*100</f>
        <v>116.73116210813505</v>
      </c>
    </row>
    <row r="7" spans="2:14" ht="15">
      <c r="B7" s="22" t="s">
        <v>20</v>
      </c>
      <c r="C7" s="22" t="s">
        <v>16</v>
      </c>
      <c r="D7" s="22" t="s">
        <v>21</v>
      </c>
      <c r="E7" s="23">
        <v>30672906897</v>
      </c>
      <c r="F7" s="23">
        <v>5083355281</v>
      </c>
      <c r="G7" s="23">
        <v>1780168505.4</v>
      </c>
      <c r="H7" s="23">
        <v>2836184464.6</v>
      </c>
      <c r="I7" s="23">
        <v>1519125119</v>
      </c>
      <c r="J7" s="23">
        <v>32659034327</v>
      </c>
      <c r="K7" s="23">
        <v>3504560620</v>
      </c>
      <c r="L7" s="23">
        <v>34134758689.62</v>
      </c>
      <c r="M7" s="24">
        <v>1475724362.62</v>
      </c>
      <c r="N7" s="20">
        <f t="shared" si="0"/>
        <v>104.51857929369326</v>
      </c>
    </row>
    <row r="8" spans="2:14" ht="15">
      <c r="B8" s="22" t="s">
        <v>22</v>
      </c>
      <c r="C8" s="22" t="s">
        <v>16</v>
      </c>
      <c r="D8" s="22" t="s">
        <v>23</v>
      </c>
      <c r="E8" s="23">
        <v>20842165265</v>
      </c>
      <c r="F8" s="23">
        <v>18217170619</v>
      </c>
      <c r="G8" s="23">
        <v>498823527</v>
      </c>
      <c r="H8" s="23">
        <v>0</v>
      </c>
      <c r="I8" s="23">
        <v>37245584</v>
      </c>
      <c r="J8" s="23">
        <v>38597757941</v>
      </c>
      <c r="K8" s="23">
        <v>19730053886.16</v>
      </c>
      <c r="L8" s="23">
        <v>43487548551.71</v>
      </c>
      <c r="M8" s="24">
        <v>4889790610.71</v>
      </c>
      <c r="N8" s="20">
        <f t="shared" si="0"/>
        <v>112.66858717074828</v>
      </c>
    </row>
    <row r="9" spans="2:14" ht="15">
      <c r="B9" s="22" t="s">
        <v>24</v>
      </c>
      <c r="C9" s="22" t="s">
        <v>16</v>
      </c>
      <c r="D9" s="22" t="s">
        <v>25</v>
      </c>
      <c r="E9" s="23">
        <v>17792933298</v>
      </c>
      <c r="F9" s="23">
        <v>756188947</v>
      </c>
      <c r="G9" s="23">
        <v>1925237810</v>
      </c>
      <c r="H9" s="23">
        <v>3147394749</v>
      </c>
      <c r="I9" s="23">
        <v>1849163810</v>
      </c>
      <c r="J9" s="23">
        <v>15325653496</v>
      </c>
      <c r="K9" s="23">
        <v>1303337008</v>
      </c>
      <c r="L9" s="23">
        <v>15325653496</v>
      </c>
      <c r="M9" s="24">
        <v>0</v>
      </c>
      <c r="N9" s="20">
        <f t="shared" si="0"/>
        <v>100</v>
      </c>
    </row>
    <row r="10" spans="2:14" ht="30">
      <c r="B10" s="22" t="s">
        <v>26</v>
      </c>
      <c r="C10" s="22" t="s">
        <v>16</v>
      </c>
      <c r="D10" s="22" t="s">
        <v>27</v>
      </c>
      <c r="E10" s="23">
        <v>209164800</v>
      </c>
      <c r="F10" s="23">
        <v>4529687</v>
      </c>
      <c r="G10" s="23">
        <v>0</v>
      </c>
      <c r="H10" s="23">
        <v>0</v>
      </c>
      <c r="I10" s="23">
        <v>0</v>
      </c>
      <c r="J10" s="23">
        <v>213694487</v>
      </c>
      <c r="K10" s="23">
        <v>27203550</v>
      </c>
      <c r="L10" s="23">
        <v>242318037</v>
      </c>
      <c r="M10" s="24">
        <v>28623550</v>
      </c>
      <c r="N10" s="20">
        <f t="shared" si="0"/>
        <v>113.39461321713928</v>
      </c>
    </row>
    <row r="11" spans="2:14" ht="15">
      <c r="B11" s="22" t="s">
        <v>28</v>
      </c>
      <c r="C11" s="22" t="s">
        <v>16</v>
      </c>
      <c r="D11" s="22" t="s">
        <v>29</v>
      </c>
      <c r="E11" s="23">
        <v>20930607042</v>
      </c>
      <c r="F11" s="23">
        <v>53274205113.8</v>
      </c>
      <c r="G11" s="23">
        <v>1720963188.08</v>
      </c>
      <c r="H11" s="23">
        <v>0</v>
      </c>
      <c r="I11" s="23">
        <v>0</v>
      </c>
      <c r="J11" s="23">
        <v>72483848967.72</v>
      </c>
      <c r="K11" s="23">
        <v>198201945.82</v>
      </c>
      <c r="L11" s="23">
        <v>72531427257.4397</v>
      </c>
      <c r="M11" s="24">
        <v>47578289.719696</v>
      </c>
      <c r="N11" s="20">
        <f t="shared" si="0"/>
        <v>100.06563984997663</v>
      </c>
    </row>
    <row r="12" spans="2:14" ht="15">
      <c r="B12" s="22" t="s">
        <v>30</v>
      </c>
      <c r="C12" s="22" t="s">
        <v>16</v>
      </c>
      <c r="D12" s="22" t="s">
        <v>31</v>
      </c>
      <c r="E12" s="23">
        <v>0</v>
      </c>
      <c r="F12" s="23">
        <v>0</v>
      </c>
      <c r="G12" s="23">
        <v>0</v>
      </c>
      <c r="H12" s="23">
        <v>0</v>
      </c>
      <c r="I12" s="23">
        <v>1317059345.6</v>
      </c>
      <c r="J12" s="23">
        <v>1317059345.6</v>
      </c>
      <c r="K12" s="23">
        <v>1107059345.6</v>
      </c>
      <c r="L12" s="23">
        <v>1317059345.6</v>
      </c>
      <c r="M12" s="24">
        <v>0</v>
      </c>
      <c r="N12" s="20">
        <f t="shared" si="0"/>
        <v>100</v>
      </c>
    </row>
    <row r="13" spans="2:14" ht="15">
      <c r="B13" s="27" t="s">
        <v>32</v>
      </c>
      <c r="C13" s="27"/>
      <c r="D13" s="27"/>
      <c r="E13" s="27"/>
      <c r="F13" s="10"/>
      <c r="G13" s="10"/>
      <c r="H13" s="10"/>
      <c r="I13" s="10"/>
      <c r="J13" s="10"/>
      <c r="K13" s="10"/>
      <c r="L13" s="10"/>
      <c r="M13" s="11"/>
      <c r="N13" s="12"/>
    </row>
    <row r="14" spans="2:14" ht="15"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1"/>
      <c r="N14" s="12"/>
    </row>
    <row r="15" spans="6:7" ht="15">
      <c r="F15" s="14"/>
      <c r="G15" s="14"/>
    </row>
    <row r="16" spans="2:17" ht="30">
      <c r="B16" s="2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33</v>
      </c>
      <c r="L16" s="3" t="s">
        <v>34</v>
      </c>
      <c r="M16" s="3" t="s">
        <v>13</v>
      </c>
      <c r="N16" s="3" t="s">
        <v>35</v>
      </c>
      <c r="O16" s="3" t="s">
        <v>36</v>
      </c>
      <c r="P16" s="3" t="s">
        <v>37</v>
      </c>
      <c r="Q16" s="4" t="s">
        <v>38</v>
      </c>
    </row>
    <row r="17" spans="2:17" ht="15">
      <c r="B17" s="15" t="s">
        <v>39</v>
      </c>
      <c r="C17" s="16" t="s">
        <v>16</v>
      </c>
      <c r="D17" s="15" t="s">
        <v>40</v>
      </c>
      <c r="E17" s="16">
        <v>102018529541</v>
      </c>
      <c r="F17" s="16">
        <v>78639644707.8</v>
      </c>
      <c r="G17" s="16">
        <v>6877638857.48</v>
      </c>
      <c r="H17" s="16">
        <v>46101126810.75</v>
      </c>
      <c r="I17" s="16">
        <v>46101126810.75</v>
      </c>
      <c r="J17" s="16">
        <v>173780535391.32</v>
      </c>
      <c r="K17" s="16">
        <v>142094424123.84</v>
      </c>
      <c r="L17" s="16">
        <v>142094424123.84</v>
      </c>
      <c r="M17" s="16">
        <v>31686111267.48001</v>
      </c>
      <c r="N17" s="16">
        <v>122987075529.17</v>
      </c>
      <c r="O17" s="16">
        <v>122987075529.17</v>
      </c>
      <c r="P17" s="16">
        <f>+L17/J17*100</f>
        <v>81.76659359684383</v>
      </c>
      <c r="Q17" s="16">
        <f>+O17/L17*100</f>
        <v>86.5530623650529</v>
      </c>
    </row>
    <row r="18" spans="2:17" ht="15">
      <c r="B18" s="17" t="s">
        <v>41</v>
      </c>
      <c r="C18" s="18" t="s">
        <v>16</v>
      </c>
      <c r="D18" s="17" t="s">
        <v>19</v>
      </c>
      <c r="E18" s="19">
        <v>16928888504</v>
      </c>
      <c r="F18" s="19">
        <v>6677964622</v>
      </c>
      <c r="G18" s="19">
        <v>1484979077</v>
      </c>
      <c r="H18" s="19">
        <v>3581962550</v>
      </c>
      <c r="I18" s="19">
        <v>2320977195</v>
      </c>
      <c r="J18" s="19">
        <v>23382859404</v>
      </c>
      <c r="K18" s="19">
        <v>15496421891.33</v>
      </c>
      <c r="L18" s="19">
        <v>15496421891.33</v>
      </c>
      <c r="M18" s="19">
        <v>7886437512.67</v>
      </c>
      <c r="N18" s="19">
        <v>14253124155.53</v>
      </c>
      <c r="O18" s="19">
        <v>14253124155.53</v>
      </c>
      <c r="P18" s="20">
        <f aca="true" t="shared" si="1" ref="P18:P25">+L18/J18*100</f>
        <v>66.27257010611413</v>
      </c>
      <c r="Q18" s="20">
        <f aca="true" t="shared" si="2" ref="Q18:Q25">+O18/L18*100</f>
        <v>91.97687218043797</v>
      </c>
    </row>
    <row r="19" spans="2:17" ht="15">
      <c r="B19" s="17" t="s">
        <v>42</v>
      </c>
      <c r="C19" s="18" t="s">
        <v>16</v>
      </c>
      <c r="D19" s="17" t="s">
        <v>21</v>
      </c>
      <c r="E19" s="19">
        <v>40090291771</v>
      </c>
      <c r="F19" s="19">
        <v>12249873286</v>
      </c>
      <c r="G19" s="19">
        <v>2553437927.48</v>
      </c>
      <c r="H19" s="19">
        <v>27778776564.91</v>
      </c>
      <c r="I19" s="19">
        <v>29095835910.51</v>
      </c>
      <c r="J19" s="19">
        <v>48469667783.92</v>
      </c>
      <c r="K19" s="19">
        <v>45907373599.18</v>
      </c>
      <c r="L19" s="19">
        <v>45907373599.18</v>
      </c>
      <c r="M19" s="19">
        <v>2562294184.739998</v>
      </c>
      <c r="N19" s="19">
        <v>30124128090.18</v>
      </c>
      <c r="O19" s="19">
        <v>30124128090.18</v>
      </c>
      <c r="P19" s="20">
        <f t="shared" si="1"/>
        <v>94.71361306588108</v>
      </c>
      <c r="Q19" s="20">
        <f t="shared" si="2"/>
        <v>65.61936727898126</v>
      </c>
    </row>
    <row r="20" spans="2:17" ht="15">
      <c r="B20" s="17" t="s">
        <v>43</v>
      </c>
      <c r="C20" s="18" t="s">
        <v>16</v>
      </c>
      <c r="D20" s="17" t="s">
        <v>23</v>
      </c>
      <c r="E20" s="19">
        <v>23782755793</v>
      </c>
      <c r="F20" s="19">
        <v>25860236240</v>
      </c>
      <c r="G20" s="19">
        <v>763925961</v>
      </c>
      <c r="H20" s="19">
        <v>9787245584</v>
      </c>
      <c r="I20" s="19">
        <v>9750000000</v>
      </c>
      <c r="J20" s="19">
        <v>48916311656</v>
      </c>
      <c r="K20" s="19">
        <v>38907408578</v>
      </c>
      <c r="L20" s="19">
        <v>38907408578</v>
      </c>
      <c r="M20" s="19">
        <v>10008903078</v>
      </c>
      <c r="N20" s="19">
        <v>38413246222</v>
      </c>
      <c r="O20" s="19">
        <v>38413246222</v>
      </c>
      <c r="P20" s="20">
        <f t="shared" si="1"/>
        <v>79.53872084962825</v>
      </c>
      <c r="Q20" s="20">
        <f t="shared" si="2"/>
        <v>98.7299016458284</v>
      </c>
    </row>
    <row r="21" spans="2:17" ht="15">
      <c r="B21" s="17" t="s">
        <v>44</v>
      </c>
      <c r="C21" s="18" t="s">
        <v>16</v>
      </c>
      <c r="D21" s="17" t="s">
        <v>25</v>
      </c>
      <c r="E21" s="19">
        <v>19941004758</v>
      </c>
      <c r="F21" s="19">
        <v>3532773022</v>
      </c>
      <c r="G21" s="19">
        <v>2058770360</v>
      </c>
      <c r="H21" s="19">
        <v>2606806512</v>
      </c>
      <c r="I21" s="19">
        <v>3905037451</v>
      </c>
      <c r="J21" s="19">
        <v>20116776481</v>
      </c>
      <c r="K21" s="19">
        <v>17864808313.53</v>
      </c>
      <c r="L21" s="19">
        <v>17864808313.53</v>
      </c>
      <c r="M21" s="19">
        <v>2251968167.470001</v>
      </c>
      <c r="N21" s="19">
        <v>16637786662.28</v>
      </c>
      <c r="O21" s="19">
        <v>16637786662.28</v>
      </c>
      <c r="P21" s="20">
        <f t="shared" si="1"/>
        <v>88.80552175147469</v>
      </c>
      <c r="Q21" s="20">
        <f t="shared" si="2"/>
        <v>93.13162710891946</v>
      </c>
    </row>
    <row r="22" spans="2:17" ht="30">
      <c r="B22" s="17" t="s">
        <v>45</v>
      </c>
      <c r="C22" s="18" t="s">
        <v>16</v>
      </c>
      <c r="D22" s="17" t="s">
        <v>46</v>
      </c>
      <c r="E22" s="19">
        <v>769030065</v>
      </c>
      <c r="F22" s="19">
        <v>154169368</v>
      </c>
      <c r="G22" s="19">
        <v>12150865</v>
      </c>
      <c r="H22" s="19">
        <v>538230</v>
      </c>
      <c r="I22" s="19">
        <v>538230</v>
      </c>
      <c r="J22" s="19">
        <v>911048568</v>
      </c>
      <c r="K22" s="19">
        <v>233080375</v>
      </c>
      <c r="L22" s="19">
        <v>233080375</v>
      </c>
      <c r="M22" s="19">
        <v>677968193</v>
      </c>
      <c r="N22" s="19">
        <v>223645375</v>
      </c>
      <c r="O22" s="19">
        <v>223645375</v>
      </c>
      <c r="P22" s="20">
        <f t="shared" si="1"/>
        <v>25.583748571349492</v>
      </c>
      <c r="Q22" s="20">
        <f t="shared" si="2"/>
        <v>95.95204014924036</v>
      </c>
    </row>
    <row r="23" spans="2:17" ht="15">
      <c r="B23" s="17" t="s">
        <v>47</v>
      </c>
      <c r="C23" s="18" t="s">
        <v>16</v>
      </c>
      <c r="D23" s="17" t="s">
        <v>48</v>
      </c>
      <c r="E23" s="19">
        <v>1000</v>
      </c>
      <c r="F23" s="19">
        <v>0</v>
      </c>
      <c r="G23" s="19">
        <v>0</v>
      </c>
      <c r="H23" s="19">
        <v>0</v>
      </c>
      <c r="I23" s="19">
        <v>0</v>
      </c>
      <c r="J23" s="19">
        <v>1000</v>
      </c>
      <c r="K23" s="19">
        <v>0</v>
      </c>
      <c r="L23" s="19">
        <v>0</v>
      </c>
      <c r="M23" s="19">
        <v>1000</v>
      </c>
      <c r="N23" s="19">
        <v>0</v>
      </c>
      <c r="O23" s="19">
        <v>0</v>
      </c>
      <c r="P23" s="20">
        <f t="shared" si="1"/>
        <v>0</v>
      </c>
      <c r="Q23" s="21">
        <v>0</v>
      </c>
    </row>
    <row r="24" spans="2:17" ht="15">
      <c r="B24" s="17" t="s">
        <v>49</v>
      </c>
      <c r="C24" s="18" t="s">
        <v>16</v>
      </c>
      <c r="D24" s="17" t="s">
        <v>50</v>
      </c>
      <c r="E24" s="19">
        <v>0</v>
      </c>
      <c r="F24" s="19">
        <v>29088100682.8</v>
      </c>
      <c r="G24" s="19">
        <v>0</v>
      </c>
      <c r="H24" s="19">
        <v>0</v>
      </c>
      <c r="I24" s="19">
        <v>0</v>
      </c>
      <c r="J24" s="19">
        <v>29088100682.8</v>
      </c>
      <c r="K24" s="19">
        <v>22692252471.88</v>
      </c>
      <c r="L24" s="19">
        <v>22692252471.88</v>
      </c>
      <c r="M24" s="19">
        <v>6395848210.919998</v>
      </c>
      <c r="N24" s="19">
        <v>22692252471.88</v>
      </c>
      <c r="O24" s="19">
        <v>22692252471.88</v>
      </c>
      <c r="P24" s="20">
        <f t="shared" si="1"/>
        <v>78.01214908919127</v>
      </c>
      <c r="Q24" s="20">
        <f t="shared" si="2"/>
        <v>100</v>
      </c>
    </row>
    <row r="25" spans="2:17" ht="15">
      <c r="B25" s="17" t="s">
        <v>51</v>
      </c>
      <c r="C25" s="18" t="s">
        <v>16</v>
      </c>
      <c r="D25" s="17" t="s">
        <v>31</v>
      </c>
      <c r="E25" s="19">
        <v>506557650</v>
      </c>
      <c r="F25" s="19">
        <v>1076527487</v>
      </c>
      <c r="G25" s="19">
        <v>4374667</v>
      </c>
      <c r="H25" s="19">
        <v>2345797369.84</v>
      </c>
      <c r="I25" s="19">
        <v>1028738024.24</v>
      </c>
      <c r="J25" s="19">
        <v>2895769815.6</v>
      </c>
      <c r="K25" s="19">
        <v>993078894.92</v>
      </c>
      <c r="L25" s="19">
        <v>993078894.92</v>
      </c>
      <c r="M25" s="19">
        <v>1902690920.6799998</v>
      </c>
      <c r="N25" s="19">
        <v>642892552.3</v>
      </c>
      <c r="O25" s="19">
        <v>642892552.3</v>
      </c>
      <c r="P25" s="20">
        <f t="shared" si="1"/>
        <v>34.29412412444237</v>
      </c>
      <c r="Q25" s="20">
        <f t="shared" si="2"/>
        <v>64.73730894782432</v>
      </c>
    </row>
    <row r="26" spans="2:5" ht="15">
      <c r="B26" s="27" t="s">
        <v>52</v>
      </c>
      <c r="C26" s="27"/>
      <c r="D26" s="27"/>
      <c r="E26" s="27"/>
    </row>
    <row r="28" spans="2:5" ht="15">
      <c r="B28" s="28" t="s">
        <v>53</v>
      </c>
      <c r="C28" s="28"/>
      <c r="D28" s="28"/>
      <c r="E28" s="28"/>
    </row>
    <row r="29" spans="2:5" ht="15">
      <c r="B29" s="25" t="s">
        <v>54</v>
      </c>
      <c r="C29" s="26"/>
      <c r="D29" s="26"/>
      <c r="E29" s="26"/>
    </row>
  </sheetData>
  <sheetProtection/>
  <mergeCells count="3">
    <mergeCell ref="B13:E13"/>
    <mergeCell ref="B26:E26"/>
    <mergeCell ref="B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Leonel Ruano Rosero</dc:creator>
  <cp:keywords/>
  <dc:description/>
  <cp:lastModifiedBy>Horacio Guerra Burbano</cp:lastModifiedBy>
  <dcterms:created xsi:type="dcterms:W3CDTF">2018-02-07T14:54:41Z</dcterms:created>
  <dcterms:modified xsi:type="dcterms:W3CDTF">2018-02-08T16:58:00Z</dcterms:modified>
  <cp:category/>
  <cp:version/>
  <cp:contentType/>
  <cp:contentStatus/>
</cp:coreProperties>
</file>