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firstSheet="3" activeTab="4"/>
  </bookViews>
  <sheets>
    <sheet name="ips" sheetId="1" state="hidden" r:id="rId1"/>
    <sheet name="reps" sheetId="2" state="hidden" r:id="rId2"/>
    <sheet name="recomendaciones" sheetId="3" state="hidden" r:id="rId3"/>
    <sheet name="instrucciones" sheetId="4" r:id="rId4"/>
    <sheet name="nombre IPS" sheetId="5" r:id="rId5"/>
  </sheets>
  <definedNames>
    <definedName name="_xlnm._FilterDatabase" localSheetId="4" hidden="1">'nombre IPS'!$A$15:$Q$353</definedName>
  </definedNames>
  <calcPr fullCalcOnLoad="1"/>
</workbook>
</file>

<file path=xl/sharedStrings.xml><?xml version="1.0" encoding="utf-8"?>
<sst xmlns="http://schemas.openxmlformats.org/spreadsheetml/2006/main" count="387" uniqueCount="273">
  <si>
    <t>Departamento</t>
  </si>
  <si>
    <t>Municipio</t>
  </si>
  <si>
    <t>Camas de observación</t>
  </si>
  <si>
    <t>Consultorio urgencias</t>
  </si>
  <si>
    <t>Camas de hospitalización</t>
  </si>
  <si>
    <t>Cantidad solicitada</t>
  </si>
  <si>
    <t>Servicio</t>
  </si>
  <si>
    <t>Ambiente y/o área</t>
  </si>
  <si>
    <t>Código habilitación</t>
  </si>
  <si>
    <t>Si|No</t>
  </si>
  <si>
    <t>Si</t>
  </si>
  <si>
    <t>No</t>
  </si>
  <si>
    <t>Reposición</t>
  </si>
  <si>
    <t>Referencia</t>
  </si>
  <si>
    <t>Intentificación del proyecto</t>
  </si>
  <si>
    <t>Unidad odontológica</t>
  </si>
  <si>
    <t>Mesa de parto</t>
  </si>
  <si>
    <t>Consultorio consulta externa</t>
  </si>
  <si>
    <t>Solicitado</t>
  </si>
  <si>
    <t>Cantidad</t>
  </si>
  <si>
    <t xml:space="preserve">Nombre del proyecto </t>
  </si>
  <si>
    <t>-</t>
  </si>
  <si>
    <t>Referencia de la adquisición</t>
  </si>
  <si>
    <t>Cotizaciones</t>
  </si>
  <si>
    <t>Cotización 1</t>
  </si>
  <si>
    <t>Cotización 2</t>
  </si>
  <si>
    <t>Etapa de presupuestación</t>
  </si>
  <si>
    <t>serv_nombre</t>
  </si>
  <si>
    <t>GENERAL ADULTOS</t>
  </si>
  <si>
    <t>GENERAL PEDIÁTRICA</t>
  </si>
  <si>
    <t>PSIQUIATRÍA O UNIDAD DE SALUD MENTAL</t>
  </si>
  <si>
    <t>CUIDADO INTERMEDIO NEONATAL</t>
  </si>
  <si>
    <t>CUIDADO INTERMEDIO PEDIÁTRICO</t>
  </si>
  <si>
    <t>CUIDADO INTERMEDIO ADULTOS</t>
  </si>
  <si>
    <t>CUIDADO INTENSIVO NEONATAL</t>
  </si>
  <si>
    <t>CUIDADO INTENSIVO PEDIÁTRICO</t>
  </si>
  <si>
    <t>CUIDADO INTENSIVO ADULTOS</t>
  </si>
  <si>
    <t>UNIDAD DE QUEMADOS ADULTOS</t>
  </si>
  <si>
    <t>OBSTETRICIA</t>
  </si>
  <si>
    <t>CUIDADO AGUDO EN SALUD MENTAL O PSIQUIATRÍA</t>
  </si>
  <si>
    <t>CUIDADO BÁSICO NEONATAL</t>
  </si>
  <si>
    <t>ATENCIÓN INSTITUCIONAL DE PACIENTE CRÓNICO</t>
  </si>
  <si>
    <t>ATENCIÓN A CONSUMIDOR DE SUSTANCIAS PSICOACTIVAS PACIENTE AGUDO</t>
  </si>
  <si>
    <t>INTERNACIÓN PARCIAL EN HOSPITAL</t>
  </si>
  <si>
    <t>UNIDAD DE QUEMADOS PEDIÁTRICOS</t>
  </si>
  <si>
    <t>HOSPITALIZACIÓN EN UNIDAD DE SALUD MENTAL</t>
  </si>
  <si>
    <t>INTERNACIÓN HOSPITALARIA CONSUMIDOR DE SUSTANCIAS PSICOACTIVAS</t>
  </si>
  <si>
    <t>INTERNACIÓN PARCIAL CONSUMIDOR DE SUSTANCIAS PSICOACTIVAS</t>
  </si>
  <si>
    <t>CIRUGÍA DE CABEZA Y CUELLO</t>
  </si>
  <si>
    <t>CIRUGÍA CARDIOVASCULAR</t>
  </si>
  <si>
    <t>CIRUGÍA GENERAL</t>
  </si>
  <si>
    <t>CIRUGÍA GINECOLÓGICA</t>
  </si>
  <si>
    <t>CIRUGÍA MAXILOFACIAL</t>
  </si>
  <si>
    <t>CIRUGÍA NEUROLÓGICA</t>
  </si>
  <si>
    <t>CIRUGÍA ORTOPÉDICA</t>
  </si>
  <si>
    <t>CIRUGÍA OFTALMOLÓGICA</t>
  </si>
  <si>
    <t>CIRUGÍA OTORRINOLARINGOLOGÍA</t>
  </si>
  <si>
    <t>CIRUGÍA ONCOLÓGICA</t>
  </si>
  <si>
    <t>CIRUGÍA ORAL</t>
  </si>
  <si>
    <t>CIRUGÍA PEDIÁTRICA</t>
  </si>
  <si>
    <t>CIRUGÍA PLÁSTICA Y ESTÉTICA</t>
  </si>
  <si>
    <t>CIRUGÍA VASCULAR Y ANGIOLÓGICA</t>
  </si>
  <si>
    <t>CIRUGÍA UROLÓGICA</t>
  </si>
  <si>
    <t>OTRAS CIRUGÍAS:</t>
  </si>
  <si>
    <t>OTRAS CIRUGÍAS: CIRUGIA LAPARASCOPICA AVANZADA -CIRUGIA DE COLUMNA VERTEBRAL, PELVIS Y ACETABULO</t>
  </si>
  <si>
    <t>OTRAS CIRUGÍAS: CIRUGÍA LAPAROSCOPICA MINIMAMENTE INVASIVA</t>
  </si>
  <si>
    <t>CIRUGÍA ENDOVASCULAR NEUROLÓGICA</t>
  </si>
  <si>
    <t>TRASPLANTE RENAL</t>
  </si>
  <si>
    <t>CIRUGÍA ONCOLÓGICA PEDIÁTRICA</t>
  </si>
  <si>
    <t>CIRUGÍA DE LA MANO</t>
  </si>
  <si>
    <t>CIRUGÍA DE MAMA Y TUMORES TEJIDOS BLANDOS</t>
  </si>
  <si>
    <t>CIRUGÍA DERMATOLÓGICA</t>
  </si>
  <si>
    <t>CIRUGÍA DE TÓRAX</t>
  </si>
  <si>
    <t>CIRUGÍA GASTROINTESTINAL</t>
  </si>
  <si>
    <t>CIRUGÍA PLÁSTICA ONCOLÓGICA</t>
  </si>
  <si>
    <t>TRASPLANTE MULTIVISCERAL</t>
  </si>
  <si>
    <t>TRASPLANTE TEJIDOS OCULARES</t>
  </si>
  <si>
    <t>TRASPLANTE DE TEJIDO OSTEOMUSCULAR</t>
  </si>
  <si>
    <t>TRASPLANTE DE PROGENITORES HEMATOPOYÉTICOS</t>
  </si>
  <si>
    <t>TRASPLANTE DE PIEL Y COMPONENTES DE LA PIEL</t>
  </si>
  <si>
    <t>TRASPLANTE DE TEJIDOS CARDIOVASCULARES</t>
  </si>
  <si>
    <t>ANESTESIA</t>
  </si>
  <si>
    <t>CARDIOLOGÍA</t>
  </si>
  <si>
    <t>DERMATOLOGÍA</t>
  </si>
  <si>
    <t>DOLOR Y CUIDADOS PALIATIVOS</t>
  </si>
  <si>
    <t>ENDOCRINOLOGÍA</t>
  </si>
  <si>
    <t>ENDODONCIA</t>
  </si>
  <si>
    <t>ENFERMERÍA</t>
  </si>
  <si>
    <t>ESTOMATOLOGÍA</t>
  </si>
  <si>
    <t>GASTROENTEROLOGÍA</t>
  </si>
  <si>
    <t>GENÉTICA</t>
  </si>
  <si>
    <t>GERIATRÍA</t>
  </si>
  <si>
    <t>GINECOBSTETRICIA</t>
  </si>
  <si>
    <t>HEMATOLOGÍA</t>
  </si>
  <si>
    <t>INFECTOLOGÍA</t>
  </si>
  <si>
    <t>INMUNOLOGÍA</t>
  </si>
  <si>
    <t>MEDICINA FAMILIAR</t>
  </si>
  <si>
    <t>MEDICINA FÍSICA Y DEL DEPORTE</t>
  </si>
  <si>
    <t>MEDICINA FÍSICA Y REHABILITACIÓN</t>
  </si>
  <si>
    <t>MEDICINA GENERAL</t>
  </si>
  <si>
    <t>MEDICINA INTERNA</t>
  </si>
  <si>
    <t>NEFROLOGÍA</t>
  </si>
  <si>
    <t>NEUMOLOGÍA</t>
  </si>
  <si>
    <t>NEUROLOGÍA</t>
  </si>
  <si>
    <t>NUTRICIÓN Y DIETÉTICA</t>
  </si>
  <si>
    <t>ODONTOLOGÍA GENERAL</t>
  </si>
  <si>
    <t>OFTALMOLOGÍA</t>
  </si>
  <si>
    <t>ONCOLOGÍA CLÍNICA</t>
  </si>
  <si>
    <t>OPTOMETRÍA</t>
  </si>
  <si>
    <t>ORTODONCIA</t>
  </si>
  <si>
    <t>ORTOPEDIA Y/O TRAUMATOLOGÍA</t>
  </si>
  <si>
    <t>OTORRINOLARINGOLOGÍA</t>
  </si>
  <si>
    <t>PEDIATRÍA</t>
  </si>
  <si>
    <t>PERIODONCIA</t>
  </si>
  <si>
    <t>PSICOLOGÍA</t>
  </si>
  <si>
    <t>PSIQUIATRÍA</t>
  </si>
  <si>
    <t>REHABILITACIÓN ORAL</t>
  </si>
  <si>
    <t>REUMATOLOGÍA</t>
  </si>
  <si>
    <t>TOXICOLOGÍA</t>
  </si>
  <si>
    <t>UROLOGÍA</t>
  </si>
  <si>
    <t>OTRAS CONSULTAS DE ESPECIALIDAD:</t>
  </si>
  <si>
    <t>OTRAS CONSULTAS DE ESPECIALIDAD: FISIATRIA - NO ONCOLÓGICO</t>
  </si>
  <si>
    <t>OTRAS CONSULTAS DE ESPECIALIDAD: GINECOLOGIA</t>
  </si>
  <si>
    <t>OTRAS CONSULTAS DE ESPECIALIDAD: RETINOLOGÍA</t>
  </si>
  <si>
    <t>OTRAS CONSULTAS DE ESPECIALIDAD: SEMIOLOGÍA Y CIRUGÍA ORAL Y PROSTODONCIA - NO ONCOLÓGICO</t>
  </si>
  <si>
    <t>OTRAS CONSULTAS DE ESPECIALIDAD: TOMA DE ECOGRAFIAS OBSTETRICAS TRANSABDOMINALES - TRANSVAGINALES Y GENERALES</t>
  </si>
  <si>
    <t>CONSULTA PRIORITARIA</t>
  </si>
  <si>
    <t>CARDIOLOGÍA PEDIÁTRICA</t>
  </si>
  <si>
    <t>CIRUGÍA DE MANO</t>
  </si>
  <si>
    <t>CIRUGÍA GINECOLÓGICA LAPAROSCÓPICA</t>
  </si>
  <si>
    <t>CIRUGÍA VASCULAR</t>
  </si>
  <si>
    <t>DERMATOLOGÍA ONCOLÓGICA</t>
  </si>
  <si>
    <t>COLOPROCTOLOGÍA</t>
  </si>
  <si>
    <t>GINECOLOGÍA ONCOLÓGICA</t>
  </si>
  <si>
    <t>MEDICINA NUCLEAR</t>
  </si>
  <si>
    <t>NEFROLOGÍA PEDIÁTRICA</t>
  </si>
  <si>
    <t>NEONATOLOGÍA</t>
  </si>
  <si>
    <t>NEUMOLOGÍA PEDIÁTRICA</t>
  </si>
  <si>
    <t>NEUROCIRUGÍA</t>
  </si>
  <si>
    <t>NEUROPEDIATRÍA</t>
  </si>
  <si>
    <t>OFTALMOLOGÍA ONCOLÓGICA</t>
  </si>
  <si>
    <t>ONCOLOGÍA Y HEMATOLOGÍA PEDIÁTRICA</t>
  </si>
  <si>
    <t>ORTOPEDIA ONCOLÓGICA</t>
  </si>
  <si>
    <t>UROLOGÍA ONCOLÓGICA</t>
  </si>
  <si>
    <t>ODONTOPEDIATRÍA</t>
  </si>
  <si>
    <t>MEDICINA ESTÉTICA</t>
  </si>
  <si>
    <t>MEDICINAS ALTERNATIVAS - HOMEOPATÍA</t>
  </si>
  <si>
    <t>MEDICINAS ALTERNATIVAS - MEDICINA TRADICIONAL CHINA</t>
  </si>
  <si>
    <t>MEDICINAS ALTERNATIVAS - NATUROPATÍA</t>
  </si>
  <si>
    <t>MEDICINAS ALTERNATIVAS - NEURALTERAPIA</t>
  </si>
  <si>
    <t>HEMATOLOGÍA ONCOLÓGICA</t>
  </si>
  <si>
    <t>MEDICINA DEL TRABAJO Y MEDICINA LABORAL</t>
  </si>
  <si>
    <t>RADIOTERAPIA</t>
  </si>
  <si>
    <t>ORTOPEDIA PEDIÁTRICA</t>
  </si>
  <si>
    <t>SERVICIO DE URGENCIAS</t>
  </si>
  <si>
    <t>TRANSPORTE ASISTENCIAL BÁSICO</t>
  </si>
  <si>
    <t>TRANSPORTE ASISTENCIAL MEDICALIZADO</t>
  </si>
  <si>
    <t>DIAGNÓSTICO CARDIOVASCULAR</t>
  </si>
  <si>
    <t>ENDOSCOPIA DIGESTIVA</t>
  </si>
  <si>
    <t>NEUMOLOGÍA - FIBROBRONCOSCOPIA</t>
  </si>
  <si>
    <t>HEMODINAMÍA</t>
  </si>
  <si>
    <t>LABORATORIO CLÍNICO</t>
  </si>
  <si>
    <t>UROLOGÍA - LITOTRIPSIA UROLÓGICA</t>
  </si>
  <si>
    <t>QUIMIOTERAPIA</t>
  </si>
  <si>
    <t>RADIOLOGÍA E IMÁGENES DIAGNOSTICAS</t>
  </si>
  <si>
    <t>TOMA DE MUESTRAS DE LABORATORIO CLÍNICO</t>
  </si>
  <si>
    <t>TRANSFUSIÓN SANGUÍNEA</t>
  </si>
  <si>
    <t>SERVICIO FARMACÉUTICO</t>
  </si>
  <si>
    <t>LABORATORIO CITOLOGÍAS CERVICO-UTERINAS</t>
  </si>
  <si>
    <t>LABORATORIO DE PATOLOGÍA</t>
  </si>
  <si>
    <t>ULTRASONIDO</t>
  </si>
  <si>
    <t>TOMA E INTERPRETACIÓN DE RADIOGRAFÍAS ODONTOLÓGICAS</t>
  </si>
  <si>
    <t>ELECTRODIAGNÓSTICO</t>
  </si>
  <si>
    <t>TERAPIA OCUPACIONAL</t>
  </si>
  <si>
    <t>TERAPIA RESPIRATORIA</t>
  </si>
  <si>
    <t>NEUMOLOGÍA LABORATORIO FUNCIÓN PULMONAR</t>
  </si>
  <si>
    <t>LABORATORIO DE HISTOTECNOLOGÍA</t>
  </si>
  <si>
    <t>ECOCARDIOGRAFÍA</t>
  </si>
  <si>
    <t>HEMODIÁLISIS</t>
  </si>
  <si>
    <t>DIÁLISIS PERITONEAL</t>
  </si>
  <si>
    <t>TERAPIA ALTERNATIVA BIOENERGÉTICA</t>
  </si>
  <si>
    <t>TERAPIA ALTERNATIVA CON FILTROS</t>
  </si>
  <si>
    <t>TERAPIA ALTERNATIVA MANUAL</t>
  </si>
  <si>
    <t>ELECTROFISIOLOGÍA MARCAPASOS Y ARRITMIAS CARDÍACAS</t>
  </si>
  <si>
    <t>FISIOTERAPIA</t>
  </si>
  <si>
    <t>FONOAUDIOLOGÍA Y/O TERAPIA DEL LENGUAJE</t>
  </si>
  <si>
    <t>TAMIZACIÓN DE CÁNCER DE CUELLO UTERINO</t>
  </si>
  <si>
    <t>ATENCIÓN DOMICILIARIA DE PACIENTE CRÓNICO CON VENTILADOR</t>
  </si>
  <si>
    <t>ATENCIÓN DOMICILIARIA DE PACIENTE CRÓNICO SIN VENTILADOR</t>
  </si>
  <si>
    <t>ATENCIÓN DOMICILIARIA DE PACIENTE AGUDO</t>
  </si>
  <si>
    <t>ATENCIÓN PREHOSPITALARIA</t>
  </si>
  <si>
    <t>ATENCIÓN A CONSUMIDOR DE SUSTANCIAS PSICOACTIVAS</t>
  </si>
  <si>
    <t>ATENCIÓN INSTITUCIONAL NO HOSPITALARIA AL CONSUMIDOR DE SUSTANCIAS PSICOACTIVAS</t>
  </si>
  <si>
    <t>PROTECCIÓN ESPECÍFICA - ATENCIÓN DEL PARTO</t>
  </si>
  <si>
    <t>PROTECCIÓN ESPECÍFICA - ATENCIÓN AL RECIÉN NACIDO</t>
  </si>
  <si>
    <t>DETECCIÓN TEMPRANA - ALTERACIONES DEL CRECIMIENTO Y DESARROLLO ( MENOR A 10 AÑOS)</t>
  </si>
  <si>
    <t>DETECCIÓN TEMPRANA - ALTERACIONES DEL DESARROLLO DEL JOVEN ( DE 10 A 29 AÑOS)</t>
  </si>
  <si>
    <t>DETECCIÓN TEMPRANA - ALTERACIONES DEL EMBARAZO</t>
  </si>
  <si>
    <t>DETECCIÓN TEMPRANA - ALTERACIONES EN EL ADULTO ( MAYOR A 45 AÑOS)</t>
  </si>
  <si>
    <t>DETECCIÓN TEMPRANA - CÁNCER DE CUELLO UTERINO</t>
  </si>
  <si>
    <t>DETECCIÓN TEMPRANA - CÁNCER SENO</t>
  </si>
  <si>
    <t>DETECCIÓN TEMPRANA - ALTERACIONES DE LA AGUDEZA VISUAL</t>
  </si>
  <si>
    <t>PROTECCIÓN ESPECÍFICA - VACUNACIÓN</t>
  </si>
  <si>
    <t>PROTECCIÓN ESPECÍFICA - ATENCIÓN PREVENTIVA EN SALUD BUCAL</t>
  </si>
  <si>
    <t>PROTECCIÓN ESPECÍFICA - ATENCIÓN EN PLANIFICACIÓN FAMILIAR HOMBRES Y MUJERES</t>
  </si>
  <si>
    <t>PROCESO ESTERILIZACIÓN</t>
  </si>
  <si>
    <t>Resumen</t>
  </si>
  <si>
    <t>NIT</t>
  </si>
  <si>
    <t>Quirófano</t>
  </si>
  <si>
    <t>Valor seleccionado ($) [incluye IVA]</t>
  </si>
  <si>
    <t>Nombre IPS</t>
  </si>
  <si>
    <t>Capacidad instalada (REPS)</t>
  </si>
  <si>
    <t>Clasificación de dotación</t>
  </si>
  <si>
    <t>Equipo biomédico</t>
  </si>
  <si>
    <t>Dispositivo médico</t>
  </si>
  <si>
    <t>Equipo fijo (equipo industrial de uso hospitalario)</t>
  </si>
  <si>
    <t>Clasificación de la dotación</t>
  </si>
  <si>
    <t># folio</t>
  </si>
  <si>
    <t>Ubicación cotización</t>
  </si>
  <si>
    <t>RELACIÓN DE EQUIPAMIENTO HOSPITALARIO Y DISPOSITIVOS MÉDICOS</t>
  </si>
  <si>
    <t>En este proceso de presupuestación de un proyecto que involucra la compra de equipo biomédico, dispositivos médicos y equipos industriales de uso hospitalario, se debe hacer un estudio de mercado que valore los equipos y dispositivos identificados en el paso de dimensionamiento de necesidades.
Recuerde que en la relación de equipos no se pueden incluir inmobiliarios e insumos.</t>
  </si>
  <si>
    <t>Recomendaciones para el diligenciamiento de la matriz</t>
  </si>
  <si>
    <t>Serv de control especial de oferta</t>
  </si>
  <si>
    <t>Serv control de oferta</t>
  </si>
  <si>
    <t>x</t>
  </si>
  <si>
    <t>Código serv</t>
  </si>
  <si>
    <t>Código servicio</t>
  </si>
  <si>
    <t>Servicio control especial de oferta</t>
  </si>
  <si>
    <r>
      <t>P</t>
    </r>
    <r>
      <rPr>
        <vertAlign val="subscript"/>
        <sz val="10"/>
        <rFont val="Microsoft Tai Le"/>
        <family val="2"/>
      </rPr>
      <t>1</t>
    </r>
    <r>
      <rPr>
        <sz val="10"/>
        <rFont val="Microsoft Tai Le"/>
        <family val="2"/>
      </rPr>
      <t xml:space="preserve"> unitario ($) [incluye IVA]</t>
    </r>
  </si>
  <si>
    <r>
      <t>P</t>
    </r>
    <r>
      <rPr>
        <vertAlign val="subscript"/>
        <sz val="10"/>
        <rFont val="Microsoft Tai Le"/>
        <family val="2"/>
      </rPr>
      <t>2</t>
    </r>
    <r>
      <rPr>
        <sz val="10"/>
        <rFont val="Microsoft Tai Le"/>
        <family val="2"/>
      </rPr>
      <t xml:space="preserve"> unitario ($) [incluye IVA]</t>
    </r>
  </si>
  <si>
    <t xml:space="preserve"> Código servicio</t>
  </si>
  <si>
    <r>
      <t>P</t>
    </r>
    <r>
      <rPr>
        <vertAlign val="subscript"/>
        <sz val="10"/>
        <color indexed="18"/>
        <rFont val="Microsoft Tai Le"/>
        <family val="2"/>
      </rPr>
      <t>1</t>
    </r>
    <r>
      <rPr>
        <sz val="10"/>
        <color indexed="18"/>
        <rFont val="Microsoft Tai Le"/>
        <family val="2"/>
      </rPr>
      <t xml:space="preserve"> unitario ($) [incluye IVA]</t>
    </r>
  </si>
  <si>
    <r>
      <t>P</t>
    </r>
    <r>
      <rPr>
        <vertAlign val="subscript"/>
        <sz val="10"/>
        <color indexed="18"/>
        <rFont val="Microsoft Tai Le"/>
        <family val="2"/>
      </rPr>
      <t>2</t>
    </r>
    <r>
      <rPr>
        <sz val="10"/>
        <color indexed="18"/>
        <rFont val="Microsoft Tai Le"/>
        <family val="2"/>
      </rPr>
      <t xml:space="preserve"> unitario ($) [incluye IVA]</t>
    </r>
  </si>
  <si>
    <t>Si el proyecto corresponde a una amplicación de la capacidad operativa, indique la capacidad que abarca el proyecto. Por el contrario, si el proyecto corresponde a la reposición de la capacidad actual, relacione la capacidad que hoy reporta en REPS.</t>
  </si>
  <si>
    <t>Digite el código del servicio donde se ubicará el equipo, conforme a la Resolución 2003 de 2014. Si el equipo se ubicará en un área no asistencial, deje esta celda vacía.</t>
  </si>
  <si>
    <t>Ampliación</t>
  </si>
  <si>
    <t>Nombre de la dotación</t>
  </si>
  <si>
    <t>Especificaciones técnicas mínimas exigidas por la institución</t>
  </si>
  <si>
    <t>Indique el número de la carpeta donde se presenta la cotización soporte.</t>
  </si>
  <si>
    <t>Indique el folio dentro de la carpeta donde se presenta la cotización soporte.</t>
  </si>
  <si>
    <t>Instrucciones y recomendaciones para diligenciar esta matriz</t>
  </si>
  <si>
    <t>Indique el nombre del equipo y/o dispositivo acorde al estándar de dotación según lo establecido en la Resolución 2003 de 2014 (cuando aplique).
No se debe mencionar ni marcas, ni modelos, ni referencias comerciales.
La dotación debe estar acorde al nivel de complejidad de la institución.</t>
  </si>
  <si>
    <t>Corresponde a las especificaciones mínimas obligatorias exigidas por la institución acorde a las necesidades del servicio.
No se debe mencionar ni marcas, ni modelo, ni referencias comerciales.
No puede adoptar las especificaciones de ninguna marca ni modelo que exista en el mercado porque sesgaría el proceso de evaluación.
Debe relacionar los accesorios requeridos con sus cantidades y especificaciones.</t>
  </si>
  <si>
    <t>Indique la cantidad requerida acorde a la necesidad del servicio y la capacidad operativa que tiene la institución. Si la dotación corresponde a la ampliación de la capacidad operativa, se debe asegurar que se cumple con toda la dotación requerida en el estándar de dotación para cada servicio de la Resolución 2003 de 2014.
La cantidad debe ser acorde con la capacidad instalada que tiene la institución o el proyecto que se presenta.</t>
  </si>
  <si>
    <t>Servicio trazador</t>
  </si>
  <si>
    <t>Valor [incluye IVA]</t>
  </si>
  <si>
    <t>Serv trazador</t>
  </si>
  <si>
    <t>Aprobación DPSAP-MSPS</t>
  </si>
  <si>
    <t>Observaciones DPSAP-MSPS</t>
  </si>
  <si>
    <t>Etapa de aprobación</t>
  </si>
  <si>
    <t>En ajuste</t>
  </si>
  <si>
    <t>Valor total</t>
  </si>
  <si>
    <t>Indique si la adquisición corresponde a un equipo biomédico, a un dispositivo médico o a un equipo industrial de uso hospitalario, de acuerdo a lo definido en la Resolución 327 de 2015.</t>
  </si>
  <si>
    <t>RELACIÓN DE DOTACIÓN HOSPITALARIA - LÍNEA DE REDESCUENTO CON TASA COMPENSADA DE FINDETER</t>
  </si>
  <si>
    <t>Indique si el proyecto de dotación corresponde a una ampliación de la capacidad operativa actual o a la reposición por obsolescencia o renovación.</t>
  </si>
  <si>
    <t>Al digitar el código del servicio, de manera automática indicará si el servicio es de control especial de oferta.</t>
  </si>
  <si>
    <t>Al digitar el código del servicio, de manera automática indicará si el servicio es trazador conforme a la Resolución 327 de 2015.</t>
  </si>
  <si>
    <t>Al digitar el código del servicio, de manera automática indicará el nombre del servicio. Si no corresponde a un servicio asistencial, digite el nombre del servicio (ejemplo: lavandería, cocina, entre otros).</t>
  </si>
  <si>
    <t># carpeta</t>
  </si>
  <si>
    <t>Indique el nombre del ambiente y/o área donde la dotación va a funcionar conforme a lo establecido en la Resolución 2003 de 2014, si aplica.</t>
  </si>
  <si>
    <t>Observaciones</t>
  </si>
  <si>
    <r>
      <t xml:space="preserve">Recuerde que uno de los soportes que debe presentar son las cotizaciones soporte para el estudio de mercado de la dotación que hace parte del proyecto. </t>
    </r>
    <r>
      <rPr>
        <b/>
        <i/>
        <u val="single"/>
        <sz val="10"/>
        <color indexed="59"/>
        <rFont val="Microsoft Tai Le"/>
        <family val="2"/>
      </rPr>
      <t>Se deben presentar dos cotizaciones</t>
    </r>
    <r>
      <rPr>
        <i/>
        <sz val="10"/>
        <color indexed="59"/>
        <rFont val="Microsoft Tai Le"/>
        <family val="2"/>
      </rPr>
      <t xml:space="preserve">. Si no se presentan las dos cotizaciones se estaría incumpliendo con el requisitp establedico en los numerales b y c del artículo 7,5,4 de la Resolución 327 de 2015, razón por la cual se devolverá el  proyecto a la IPS para su ajuste.
Acuda a oferentes que tengan una relación directa con la dotación que hace parte del proyecto; por ejemplo: si el proyecto involucra la compra de una planta eléctrica, acuda a oferentes que tengan la representación directa o distribuidores de marcas reconocidas para este equipo.
Las cotizaciones deben cumplir con los requisitos establecidos en la normatividad legal vigente, incluyendo impuestos:
- Dirigida a la institución
- Con fecha de año actual
- Que refleje las condiciones comerciales: validez de la oferta, plazo de entrega, forma de pago y garantía.
- Que esté firmada por un representante del proveedor
- Que esté presentada con el membrete del proveedor (que incluye nombre de la empresa, NIT, logo, dirección, teléfono y correo electrónico)
</t>
    </r>
    <r>
      <rPr>
        <u val="single"/>
        <sz val="10"/>
        <color indexed="59"/>
        <rFont val="Microsoft Tai Le"/>
        <family val="2"/>
      </rPr>
      <t>El MSPS no aceptará cotizaciones soporte para el estudio de mercado que no cumplan con las condiciones anteriormente descritas.</t>
    </r>
  </si>
  <si>
    <t>TRM</t>
  </si>
  <si>
    <t>US$</t>
  </si>
  <si>
    <r>
      <rPr>
        <sz val="10"/>
        <color indexed="8"/>
        <rFont val="NSimSun"/>
        <family val="3"/>
      </rPr>
      <t xml:space="preserve"> </t>
    </r>
    <r>
      <rPr>
        <sz val="10"/>
        <color indexed="8"/>
        <rFont val="Microsoft Tai Le"/>
        <family val="2"/>
      </rPr>
      <t>€</t>
    </r>
  </si>
  <si>
    <t>Indique la tasa representativa de mercado (TRM) utilizada para convertir cotizaciones en moneda extranjera, especificando el nombre de la moneda (celda O).</t>
  </si>
  <si>
    <t>El precio reflejado en esta celda corresponderá al precio cotizado del primer proponente (incluyendo IVA).
Solo se consignarán los precios de las ofertas que cumplan con todas y cada una de las especificaciones mínimas obligatorias exigidas por la institución las cuales deben venir reflejadas en la cotización. De no cumplirlo, debe consegir otra oferta.
En el caso que la dotación ofertada esté valorada en moneda extranjera, se debe convertir a moneda colombiana indicando la TRM utlizada (indicar en la celda o2..P3 el valor y la moneda).</t>
  </si>
  <si>
    <t>El precio reflejado en esta celda corresponderá al precio cotizado del segundo proponente (incluyendo IVA).
Solo se consignarán los precios de las ofertas que cumplan con todas y cada una de las especificaciones mínimas obligatorias exigidas por la institución las cuales deben venir reflejadas en la cotización. De no cumplirlo, debe consegir otra oferta.
En el caso que la dotación ofertada esté valorada en moneda extranjera, se debe convertir a moneda colombiana indicando la TRM utlizada (indicar en la celda o2..P3 el valor y la moneda).</t>
  </si>
  <si>
    <t>Corresponde al menor precio de las dos cotizaciones multiplicado por la cantidad solicitada.</t>
  </si>
  <si>
    <t>Indique cualquier comentario o explicación que sea útil para el evaluador.</t>
  </si>
  <si>
    <t>Corresponde a la cantidad y valor de la dotació presentada en el proyecto. La fórmula puede relacionar hasta 500 ítems. Si el proyecto incluye más, por favor inserte el número de filas necesarias y ajuste la fórmula de sumatoria de esta parte.</t>
  </si>
  <si>
    <t>Especificaciones mínimas obligatorias (EMO)</t>
  </si>
  <si>
    <t xml:space="preserve">RELACIÓN DE DOTACIÓN HOSPITALARIA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</si>
</sst>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 #,##0.00_);_(&quot;$&quot;\ * \(#,##0.00\);_(&quot;$&quot;\ * &quot;-&quot;??_);_(@_)"/>
    <numFmt numFmtId="165" formatCode="_ * #,##0.00_ ;_ * \-#,##0.00_ ;_ * &quot;-&quot;??_ ;_ @_ "/>
    <numFmt numFmtId="166" formatCode="_(&quot;$&quot;\ * #,##0_);_(&quot;$&quot;\ * \(#,##0\);_(&quot;$&quot;\ * &quot;-&quot;??_);_(@_)"/>
    <numFmt numFmtId="167" formatCode="&quot;$&quot;\ #,##0.00"/>
  </numFmts>
  <fonts count="99">
    <font>
      <sz val="11"/>
      <color theme="1"/>
      <name val="Calibri"/>
      <family val="2"/>
    </font>
    <font>
      <sz val="11"/>
      <color indexed="8"/>
      <name val="Calibri"/>
      <family val="2"/>
    </font>
    <font>
      <sz val="10"/>
      <color indexed="8"/>
      <name val="Microsoft Tai Le"/>
      <family val="2"/>
    </font>
    <font>
      <sz val="10"/>
      <name val="Arial"/>
      <family val="2"/>
    </font>
    <font>
      <sz val="9"/>
      <name val="Arial"/>
      <family val="2"/>
    </font>
    <font>
      <sz val="11"/>
      <color indexed="9"/>
      <name val="Calibri"/>
      <family val="2"/>
    </font>
    <font>
      <b/>
      <sz val="10"/>
      <color indexed="8"/>
      <name val="Microsoft Tai Le"/>
      <family val="2"/>
    </font>
    <font>
      <sz val="10"/>
      <color indexed="9"/>
      <name val="Microsoft Tai Le"/>
      <family val="2"/>
    </font>
    <font>
      <sz val="10"/>
      <name val="Microsoft Tai Le"/>
      <family val="2"/>
    </font>
    <font>
      <sz val="11"/>
      <color indexed="8"/>
      <name val="Microsoft Tai Le"/>
      <family val="2"/>
    </font>
    <font>
      <sz val="9"/>
      <color indexed="8"/>
      <name val="Microsoft Tai Le"/>
      <family val="2"/>
    </font>
    <font>
      <sz val="9"/>
      <name val="Microsoft Tai Le"/>
      <family val="2"/>
    </font>
    <font>
      <sz val="10"/>
      <color indexed="56"/>
      <name val="Microsoft Tai Le"/>
      <family val="2"/>
    </font>
    <font>
      <sz val="8"/>
      <name val="Microsoft Tai Le"/>
      <family val="2"/>
    </font>
    <font>
      <sz val="9"/>
      <color indexed="56"/>
      <name val="Microsoft Tai Le"/>
      <family val="2"/>
    </font>
    <font>
      <b/>
      <sz val="16"/>
      <color indexed="56"/>
      <name val="Microsoft Tai Le"/>
      <family val="2"/>
    </font>
    <font>
      <sz val="11"/>
      <color indexed="56"/>
      <name val="Microsoft Tai Le"/>
      <family val="2"/>
    </font>
    <font>
      <sz val="11"/>
      <color indexed="56"/>
      <name val="Calibri"/>
      <family val="2"/>
    </font>
    <font>
      <i/>
      <sz val="10"/>
      <color indexed="56"/>
      <name val="Microsoft Tai Le"/>
      <family val="2"/>
    </font>
    <font>
      <b/>
      <sz val="12"/>
      <color indexed="56"/>
      <name val="Microsoft Tai Le"/>
      <family val="2"/>
    </font>
    <font>
      <b/>
      <sz val="16"/>
      <color indexed="18"/>
      <name val="Microsoft Tai Le"/>
      <family val="2"/>
    </font>
    <font>
      <b/>
      <sz val="12"/>
      <color indexed="18"/>
      <name val="Microsoft Tai Le"/>
      <family val="2"/>
    </font>
    <font>
      <vertAlign val="subscript"/>
      <sz val="10"/>
      <name val="Microsoft Tai Le"/>
      <family val="2"/>
    </font>
    <font>
      <b/>
      <sz val="10"/>
      <color indexed="62"/>
      <name val="Microsoft Tai Le"/>
      <family val="2"/>
    </font>
    <font>
      <sz val="10"/>
      <color indexed="62"/>
      <name val="Microsoft Tai Le"/>
      <family val="2"/>
    </font>
    <font>
      <b/>
      <sz val="10"/>
      <color indexed="18"/>
      <name val="Microsoft Tai Le"/>
      <family val="2"/>
    </font>
    <font>
      <sz val="10"/>
      <color indexed="18"/>
      <name val="Microsoft Tai Le"/>
      <family val="2"/>
    </font>
    <font>
      <vertAlign val="subscript"/>
      <sz val="10"/>
      <color indexed="18"/>
      <name val="Microsoft Tai Le"/>
      <family val="2"/>
    </font>
    <font>
      <sz val="8"/>
      <color indexed="18"/>
      <name val="Microsoft Tai Le"/>
      <family val="2"/>
    </font>
    <font>
      <sz val="9"/>
      <color indexed="18"/>
      <name val="Microsoft Tai Le"/>
      <family val="2"/>
    </font>
    <font>
      <sz val="11"/>
      <color indexed="18"/>
      <name val="Calibri"/>
      <family val="2"/>
    </font>
    <font>
      <i/>
      <sz val="10"/>
      <color indexed="59"/>
      <name val="Microsoft Tai Le"/>
      <family val="2"/>
    </font>
    <font>
      <sz val="11"/>
      <color indexed="9"/>
      <name val="Microsoft Tai Le"/>
      <family val="2"/>
    </font>
    <font>
      <sz val="9"/>
      <color indexed="62"/>
      <name val="Microsoft Tai Le"/>
      <family val="2"/>
    </font>
    <font>
      <u val="single"/>
      <sz val="10"/>
      <color indexed="59"/>
      <name val="Microsoft Tai Le"/>
      <family val="2"/>
    </font>
    <font>
      <b/>
      <i/>
      <u val="single"/>
      <sz val="10"/>
      <color indexed="59"/>
      <name val="Microsoft Tai Le"/>
      <family val="2"/>
    </font>
    <font>
      <sz val="10"/>
      <color indexed="8"/>
      <name val="NSimSun"/>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8"/>
      <color indexed="8"/>
      <name val="Microsoft Tai Le"/>
      <family val="0"/>
    </font>
    <font>
      <b/>
      <vertAlign val="subscript"/>
      <sz val="8"/>
      <color indexed="8"/>
      <name val="Microsoft Tai Le"/>
      <family val="0"/>
    </font>
    <font>
      <b/>
      <sz val="10.5"/>
      <color indexed="8"/>
      <name val="Microsoft Tai Le"/>
      <family val="0"/>
    </font>
    <font>
      <b/>
      <sz val="7"/>
      <color indexed="8"/>
      <name val="Microsoft Tai Le"/>
      <family val="0"/>
    </font>
    <font>
      <sz val="10.5"/>
      <color indexed="9"/>
      <name val="Microsoft Tai Le"/>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Microsoft Tai Le"/>
      <family val="2"/>
    </font>
    <font>
      <sz val="10"/>
      <color theme="0"/>
      <name val="Microsoft Tai Le"/>
      <family val="2"/>
    </font>
    <font>
      <sz val="9"/>
      <color theme="1"/>
      <name val="Microsoft Tai Le"/>
      <family val="2"/>
    </font>
    <font>
      <b/>
      <sz val="10"/>
      <color theme="1"/>
      <name val="Microsoft Tai Le"/>
      <family val="2"/>
    </font>
    <font>
      <b/>
      <sz val="16"/>
      <color theme="3"/>
      <name val="Microsoft Tai Le"/>
      <family val="2"/>
    </font>
    <font>
      <sz val="10"/>
      <color theme="3"/>
      <name val="Microsoft Tai Le"/>
      <family val="2"/>
    </font>
    <font>
      <i/>
      <sz val="10"/>
      <color theme="3"/>
      <name val="Microsoft Tai Le"/>
      <family val="2"/>
    </font>
    <font>
      <sz val="11"/>
      <color theme="1"/>
      <name val="Microsoft Tai Le"/>
      <family val="2"/>
    </font>
    <font>
      <b/>
      <sz val="12"/>
      <color theme="3"/>
      <name val="Microsoft Tai Le"/>
      <family val="2"/>
    </font>
    <font>
      <b/>
      <sz val="16"/>
      <color theme="4" tint="-0.4999699890613556"/>
      <name val="Microsoft Tai Le"/>
      <family val="2"/>
    </font>
    <font>
      <b/>
      <sz val="12"/>
      <color theme="4" tint="-0.4999699890613556"/>
      <name val="Microsoft Tai Le"/>
      <family val="2"/>
    </font>
    <font>
      <b/>
      <sz val="10"/>
      <color theme="4" tint="-0.24997000396251678"/>
      <name val="Microsoft Tai Le"/>
      <family val="2"/>
    </font>
    <font>
      <sz val="10"/>
      <color theme="4" tint="-0.24997000396251678"/>
      <name val="Microsoft Tai Le"/>
      <family val="2"/>
    </font>
    <font>
      <sz val="10"/>
      <color theme="4" tint="-0.4999699890613556"/>
      <name val="Microsoft Tai Le"/>
      <family val="2"/>
    </font>
    <font>
      <sz val="9"/>
      <color theme="4" tint="-0.4999699890613556"/>
      <name val="Microsoft Tai Le"/>
      <family val="2"/>
    </font>
    <font>
      <sz val="10"/>
      <color rgb="FF000000"/>
      <name val="Microsoft Tai Le"/>
      <family val="2"/>
    </font>
    <font>
      <sz val="9"/>
      <color theme="3"/>
      <name val="Microsoft Tai Le"/>
      <family val="2"/>
    </font>
    <font>
      <sz val="9"/>
      <color theme="4" tint="-0.24997000396251678"/>
      <name val="Microsoft Tai Le"/>
      <family val="2"/>
    </font>
    <font>
      <b/>
      <sz val="10"/>
      <color theme="4" tint="-0.4999699890613556"/>
      <name val="Microsoft Tai Le"/>
      <family val="2"/>
    </font>
    <font>
      <sz val="11"/>
      <color theme="0"/>
      <name val="Microsoft Tai Le"/>
      <family val="2"/>
    </font>
    <font>
      <sz val="11"/>
      <color theme="4" tint="-0.4999699890613556"/>
      <name val="Calibri"/>
      <family val="2"/>
    </font>
    <font>
      <i/>
      <sz val="10"/>
      <color theme="2" tint="-0.8999800086021423"/>
      <name val="Microsoft Tai Le"/>
      <family val="2"/>
    </font>
    <font>
      <sz val="8"/>
      <color theme="4" tint="-0.4999699890613556"/>
      <name val="Microsoft Tai Le"/>
      <family val="2"/>
    </font>
    <font>
      <sz val="11"/>
      <color theme="3"/>
      <name val="Microsoft Tai Le"/>
      <family val="2"/>
    </font>
    <font>
      <sz val="11"/>
      <color theme="3"/>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4" tint="0.7999799847602844"/>
        <bgColor indexed="64"/>
      </patternFill>
    </fill>
    <fill>
      <patternFill patternType="solid">
        <fgColor rgb="FF7030A0"/>
        <bgColor indexed="64"/>
      </patternFill>
    </fill>
    <fill>
      <patternFill patternType="solid">
        <fgColor theme="0" tint="-0.149959996342659"/>
        <bgColor indexed="64"/>
      </patternFill>
    </fill>
    <fill>
      <patternFill patternType="solid">
        <fgColor theme="6" tint="-0.4999699890613556"/>
        <bgColor indexed="64"/>
      </patternFill>
    </fill>
    <fill>
      <patternFill patternType="solid">
        <fgColor rgb="FFFFFF6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bottom/>
    </border>
    <border>
      <left style="thin"/>
      <right/>
      <top/>
      <bottom style="thin"/>
    </border>
    <border>
      <left style="thin"/>
      <right/>
      <top style="thin"/>
      <bottom/>
    </border>
    <border>
      <left/>
      <right style="thin"/>
      <top style="thin"/>
      <bottom/>
    </border>
    <border>
      <left style="thin"/>
      <right style="thin"/>
      <top style="thin"/>
      <bottom/>
    </border>
    <border>
      <left style="thin"/>
      <right style="thin"/>
      <top/>
      <bottom/>
    </border>
    <border>
      <left/>
      <right style="thin"/>
      <top/>
      <bottom/>
    </border>
    <border>
      <left/>
      <right style="thin"/>
      <top/>
      <bottom style="thin"/>
    </border>
    <border>
      <left style="thin"/>
      <right style="thin"/>
      <top style="thin"/>
      <bottom style="thin"/>
    </border>
    <border>
      <left style="thin"/>
      <right style="thin"/>
      <top/>
      <bottom style="thin"/>
    </border>
    <border>
      <left/>
      <right/>
      <top/>
      <bottom style="thin">
        <color theme="4" tint="0.39998000860214233"/>
      </bottom>
    </border>
    <border>
      <left/>
      <right/>
      <top/>
      <bottom style="thin"/>
    </border>
    <border>
      <left style="hair"/>
      <right style="thin"/>
      <top style="hair"/>
      <bottom style="hair"/>
    </border>
    <border>
      <left style="hair"/>
      <right style="thin"/>
      <top style="hair"/>
      <bottom style="thin"/>
    </border>
    <border>
      <left style="thin"/>
      <right/>
      <top style="thin"/>
      <bottom style="thin"/>
    </border>
    <border>
      <left/>
      <right style="thin"/>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5" fontId="4"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7" fillId="31" borderId="0" applyNumberFormat="0" applyBorder="0" applyAlignment="0" applyProtection="0"/>
    <xf numFmtId="0" fontId="3"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128">
    <xf numFmtId="0" fontId="0" fillId="0" borderId="0" xfId="0" applyFont="1" applyAlignment="1">
      <alignment/>
    </xf>
    <xf numFmtId="0" fontId="74" fillId="0" borderId="0" xfId="0" applyFont="1" applyBorder="1" applyAlignment="1">
      <alignment/>
    </xf>
    <xf numFmtId="0" fontId="74" fillId="0" borderId="0" xfId="0" applyFont="1" applyBorder="1" applyAlignment="1">
      <alignment/>
    </xf>
    <xf numFmtId="0" fontId="74" fillId="0" borderId="0" xfId="0" applyFont="1" applyBorder="1" applyAlignment="1">
      <alignment horizontal="center"/>
    </xf>
    <xf numFmtId="0" fontId="74" fillId="0" borderId="0" xfId="0" applyFont="1" applyAlignment="1">
      <alignment/>
    </xf>
    <xf numFmtId="0" fontId="8" fillId="0" borderId="0" xfId="0" applyFont="1" applyBorder="1" applyAlignment="1">
      <alignment horizontal="left" vertical="top" shrinkToFit="1"/>
    </xf>
    <xf numFmtId="0" fontId="74" fillId="0" borderId="0" xfId="0" applyFont="1" applyBorder="1" applyAlignment="1">
      <alignment vertical="top"/>
    </xf>
    <xf numFmtId="0" fontId="74" fillId="0" borderId="10" xfId="0" applyFont="1" applyBorder="1" applyAlignment="1">
      <alignment/>
    </xf>
    <xf numFmtId="0" fontId="74" fillId="10" borderId="11" xfId="0" applyFont="1" applyFill="1" applyBorder="1" applyAlignment="1">
      <alignment/>
    </xf>
    <xf numFmtId="0" fontId="74" fillId="10" borderId="12" xfId="0" applyFont="1" applyFill="1" applyBorder="1" applyAlignment="1">
      <alignment/>
    </xf>
    <xf numFmtId="0" fontId="75" fillId="33" borderId="0" xfId="0" applyFont="1" applyFill="1" applyBorder="1" applyAlignment="1">
      <alignment horizontal="centerContinuous"/>
    </xf>
    <xf numFmtId="0" fontId="76" fillId="0" borderId="0" xfId="0" applyFont="1" applyAlignment="1">
      <alignment/>
    </xf>
    <xf numFmtId="0" fontId="77" fillId="10" borderId="13" xfId="0" applyFont="1" applyFill="1" applyBorder="1" applyAlignment="1">
      <alignment horizontal="centerContinuous"/>
    </xf>
    <xf numFmtId="0" fontId="77" fillId="10" borderId="10" xfId="0" applyFont="1" applyFill="1" applyBorder="1" applyAlignment="1">
      <alignment horizontal="centerContinuous"/>
    </xf>
    <xf numFmtId="0" fontId="77" fillId="10" borderId="14" xfId="0" applyFont="1" applyFill="1" applyBorder="1" applyAlignment="1">
      <alignment horizontal="centerContinuous"/>
    </xf>
    <xf numFmtId="0" fontId="0" fillId="0" borderId="0" xfId="0" applyAlignment="1">
      <alignment wrapText="1"/>
    </xf>
    <xf numFmtId="0" fontId="74" fillId="0" borderId="0" xfId="0" applyFont="1" applyBorder="1" applyAlignment="1">
      <alignment/>
    </xf>
    <xf numFmtId="0" fontId="74" fillId="0" borderId="10" xfId="0" applyFont="1" applyBorder="1" applyAlignment="1">
      <alignment/>
    </xf>
    <xf numFmtId="0" fontId="74" fillId="0" borderId="0" xfId="0" applyFont="1" applyBorder="1" applyAlignment="1">
      <alignment vertical="top"/>
    </xf>
    <xf numFmtId="0" fontId="74" fillId="0" borderId="0" xfId="0" applyFont="1" applyBorder="1" applyAlignment="1">
      <alignment wrapText="1"/>
    </xf>
    <xf numFmtId="0" fontId="74" fillId="0" borderId="14" xfId="0" applyFont="1" applyBorder="1" applyAlignment="1">
      <alignment wrapText="1"/>
    </xf>
    <xf numFmtId="0" fontId="74" fillId="0" borderId="0" xfId="0" applyFont="1" applyBorder="1" applyAlignment="1">
      <alignment vertical="top" wrapText="1"/>
    </xf>
    <xf numFmtId="0" fontId="74" fillId="0" borderId="0" xfId="0" applyFont="1" applyBorder="1" applyAlignment="1">
      <alignment/>
    </xf>
    <xf numFmtId="167" fontId="74" fillId="0" borderId="0" xfId="0" applyNumberFormat="1" applyFont="1" applyBorder="1" applyAlignment="1">
      <alignment horizontal="justify" vertical="center"/>
    </xf>
    <xf numFmtId="167" fontId="75" fillId="33" borderId="0" xfId="0" applyNumberFormat="1" applyFont="1" applyFill="1" applyBorder="1" applyAlignment="1">
      <alignment horizontal="justify" vertical="center"/>
    </xf>
    <xf numFmtId="167" fontId="74" fillId="0" borderId="0" xfId="0" applyNumberFormat="1" applyFont="1" applyAlignment="1">
      <alignment horizontal="justify" vertical="center"/>
    </xf>
    <xf numFmtId="0" fontId="74" fillId="0" borderId="0" xfId="0" applyFont="1" applyFill="1" applyAlignment="1">
      <alignment/>
    </xf>
    <xf numFmtId="0" fontId="74" fillId="0" borderId="0" xfId="0" applyFont="1" applyFill="1" applyAlignment="1">
      <alignment/>
    </xf>
    <xf numFmtId="0" fontId="74" fillId="0" borderId="0" xfId="0" applyFont="1" applyFill="1" applyAlignment="1">
      <alignment wrapText="1"/>
    </xf>
    <xf numFmtId="0" fontId="74" fillId="0" borderId="0" xfId="0" applyFont="1" applyFill="1" applyAlignment="1">
      <alignment horizontal="center"/>
    </xf>
    <xf numFmtId="0" fontId="8" fillId="34" borderId="15" xfId="0" applyFont="1" applyFill="1" applyBorder="1" applyAlignment="1">
      <alignment horizontal="centerContinuous" vertical="top" wrapText="1"/>
    </xf>
    <xf numFmtId="0" fontId="11" fillId="34" borderId="16" xfId="0" applyFont="1" applyFill="1" applyBorder="1" applyAlignment="1">
      <alignment horizontal="center" vertical="top" wrapText="1"/>
    </xf>
    <xf numFmtId="0" fontId="8" fillId="34" borderId="16" xfId="0" applyNumberFormat="1" applyFont="1" applyFill="1" applyBorder="1" applyAlignment="1">
      <alignment vertical="top" wrapText="1"/>
    </xf>
    <xf numFmtId="0" fontId="8" fillId="0" borderId="16" xfId="0" applyNumberFormat="1" applyFont="1" applyFill="1" applyBorder="1" applyAlignment="1">
      <alignment vertical="top" wrapText="1"/>
    </xf>
    <xf numFmtId="3" fontId="8" fillId="0" borderId="16" xfId="0" applyNumberFormat="1" applyFont="1" applyFill="1" applyBorder="1" applyAlignment="1">
      <alignment vertical="top" wrapText="1"/>
    </xf>
    <xf numFmtId="0" fontId="13" fillId="34" borderId="16" xfId="0" applyFont="1" applyFill="1" applyBorder="1" applyAlignment="1">
      <alignment horizontal="centerContinuous" vertical="top" wrapText="1"/>
    </xf>
    <xf numFmtId="0" fontId="8" fillId="0" borderId="16" xfId="0" applyFont="1" applyFill="1" applyBorder="1" applyAlignment="1">
      <alignment vertical="top" wrapText="1"/>
    </xf>
    <xf numFmtId="0" fontId="78" fillId="0" borderId="0" xfId="0" applyFont="1" applyBorder="1" applyAlignment="1">
      <alignment/>
    </xf>
    <xf numFmtId="49" fontId="79" fillId="35" borderId="17" xfId="0" applyNumberFormat="1" applyFont="1" applyFill="1" applyBorder="1" applyAlignment="1">
      <alignment horizontal="left" vertical="top"/>
    </xf>
    <xf numFmtId="0" fontId="80" fillId="0" borderId="0" xfId="0" applyFont="1" applyBorder="1" applyAlignment="1">
      <alignment vertical="top"/>
    </xf>
    <xf numFmtId="0" fontId="79" fillId="0" borderId="0" xfId="0" applyFont="1" applyBorder="1" applyAlignment="1">
      <alignment wrapText="1"/>
    </xf>
    <xf numFmtId="0" fontId="79" fillId="35" borderId="17" xfId="0" applyFont="1" applyFill="1" applyBorder="1" applyAlignment="1">
      <alignment horizontal="left" vertical="top"/>
    </xf>
    <xf numFmtId="0" fontId="79" fillId="0" borderId="0" xfId="0" applyFont="1" applyFill="1" applyBorder="1" applyAlignment="1">
      <alignment vertical="top" wrapText="1"/>
    </xf>
    <xf numFmtId="0" fontId="79" fillId="0" borderId="0" xfId="0" applyFont="1" applyBorder="1" applyAlignment="1">
      <alignment vertical="top"/>
    </xf>
    <xf numFmtId="0" fontId="79" fillId="35" borderId="18" xfId="0" applyFont="1" applyFill="1" applyBorder="1" applyAlignment="1">
      <alignment horizontal="left" vertical="top" shrinkToFit="1"/>
    </xf>
    <xf numFmtId="0" fontId="79" fillId="0" borderId="17" xfId="0" applyFont="1" applyBorder="1" applyAlignment="1">
      <alignment wrapText="1"/>
    </xf>
    <xf numFmtId="0" fontId="81" fillId="0" borderId="0" xfId="0" applyFont="1" applyAlignment="1">
      <alignment/>
    </xf>
    <xf numFmtId="0" fontId="82" fillId="0" borderId="0" xfId="0" applyFont="1" applyAlignment="1">
      <alignment/>
    </xf>
    <xf numFmtId="0" fontId="74" fillId="0" borderId="0" xfId="0" applyFont="1" applyAlignment="1">
      <alignment/>
    </xf>
    <xf numFmtId="0" fontId="8" fillId="34" borderId="19" xfId="0" applyFont="1" applyFill="1" applyBorder="1" applyAlignment="1">
      <alignment horizontal="center" vertical="center" textRotation="90" wrapText="1"/>
    </xf>
    <xf numFmtId="0" fontId="8" fillId="34" borderId="20" xfId="0" applyFont="1" applyFill="1" applyBorder="1" applyAlignment="1">
      <alignment horizontal="center" vertical="center" wrapText="1"/>
    </xf>
    <xf numFmtId="0" fontId="74" fillId="0" borderId="0" xfId="0" applyFont="1" applyAlignment="1">
      <alignment/>
    </xf>
    <xf numFmtId="0" fontId="74" fillId="0" borderId="0" xfId="0" applyFont="1" applyAlignment="1">
      <alignment horizontal="center"/>
    </xf>
    <xf numFmtId="0" fontId="74" fillId="36" borderId="0" xfId="0" applyFont="1" applyFill="1" applyAlignment="1">
      <alignment/>
    </xf>
    <xf numFmtId="0" fontId="74" fillId="36" borderId="0" xfId="0" applyFont="1" applyFill="1" applyAlignment="1">
      <alignment horizontal="center"/>
    </xf>
    <xf numFmtId="0" fontId="77" fillId="37" borderId="21" xfId="0" applyFont="1" applyFill="1" applyBorder="1" applyAlignment="1">
      <alignment wrapText="1"/>
    </xf>
    <xf numFmtId="0" fontId="77" fillId="37" borderId="21" xfId="0" applyFont="1" applyFill="1" applyBorder="1" applyAlignment="1">
      <alignment horizontal="center" wrapText="1"/>
    </xf>
    <xf numFmtId="0" fontId="74" fillId="0" borderId="0" xfId="0" applyFont="1" applyAlignment="1">
      <alignment shrinkToFit="1"/>
    </xf>
    <xf numFmtId="0" fontId="74" fillId="36" borderId="0" xfId="0" applyFont="1" applyFill="1" applyAlignment="1">
      <alignment shrinkToFit="1"/>
    </xf>
    <xf numFmtId="167" fontId="79" fillId="6" borderId="19" xfId="43" applyNumberFormat="1" applyFont="1" applyFill="1" applyBorder="1" applyAlignment="1">
      <alignment horizontal="justify" vertical="top" wrapText="1"/>
    </xf>
    <xf numFmtId="0" fontId="83" fillId="0" borderId="0" xfId="0" applyFont="1" applyBorder="1" applyAlignment="1">
      <alignment/>
    </xf>
    <xf numFmtId="0" fontId="84" fillId="0" borderId="0" xfId="0" applyFont="1" applyAlignment="1">
      <alignment/>
    </xf>
    <xf numFmtId="167" fontId="79" fillId="6" borderId="19" xfId="43" applyNumberFormat="1" applyFont="1" applyFill="1" applyBorder="1" applyAlignment="1">
      <alignment horizontal="left" vertical="top" wrapText="1" indent="4"/>
    </xf>
    <xf numFmtId="0" fontId="85" fillId="0" borderId="13" xfId="0" applyFont="1" applyBorder="1" applyAlignment="1">
      <alignment/>
    </xf>
    <xf numFmtId="0" fontId="86" fillId="0" borderId="11" xfId="0" applyFont="1" applyBorder="1" applyAlignment="1">
      <alignment vertical="top"/>
    </xf>
    <xf numFmtId="0" fontId="87" fillId="35" borderId="19" xfId="0" applyFont="1" applyFill="1" applyBorder="1" applyAlignment="1">
      <alignment horizontal="left" vertical="top" wrapText="1" indent="4"/>
    </xf>
    <xf numFmtId="0" fontId="87" fillId="35" borderId="19" xfId="0" applyFont="1" applyFill="1" applyBorder="1" applyAlignment="1">
      <alignment horizontal="left" vertical="top" wrapText="1"/>
    </xf>
    <xf numFmtId="0" fontId="87" fillId="35" borderId="20" xfId="0" applyFont="1" applyFill="1" applyBorder="1" applyAlignment="1">
      <alignment horizontal="left" vertical="top" wrapText="1" indent="4"/>
    </xf>
    <xf numFmtId="0" fontId="87" fillId="35" borderId="20" xfId="0" applyFont="1" applyFill="1" applyBorder="1" applyAlignment="1">
      <alignment horizontal="left" vertical="top" wrapText="1"/>
    </xf>
    <xf numFmtId="0" fontId="88" fillId="35" borderId="15" xfId="0" applyFont="1" applyFill="1" applyBorder="1" applyAlignment="1">
      <alignment horizontal="left" vertical="center" wrapText="1"/>
    </xf>
    <xf numFmtId="0" fontId="13" fillId="34" borderId="19" xfId="0" applyFont="1" applyFill="1" applyBorder="1" applyAlignment="1">
      <alignment horizontal="center" vertical="center" textRotation="90" wrapText="1"/>
    </xf>
    <xf numFmtId="0" fontId="74" fillId="0" borderId="0" xfId="0" applyFont="1" applyAlignment="1">
      <alignment horizontal="center"/>
    </xf>
    <xf numFmtId="0" fontId="74" fillId="36" borderId="0" xfId="0" applyFont="1" applyFill="1" applyAlignment="1">
      <alignment horizontal="center"/>
    </xf>
    <xf numFmtId="0" fontId="75" fillId="38" borderId="0" xfId="0" applyFont="1" applyFill="1" applyBorder="1" applyAlignment="1">
      <alignment horizontal="centerContinuous"/>
    </xf>
    <xf numFmtId="0" fontId="86" fillId="5" borderId="19" xfId="0" applyFont="1" applyFill="1" applyBorder="1" applyAlignment="1">
      <alignment horizontal="center" vertical="center" textRotation="90" wrapText="1"/>
    </xf>
    <xf numFmtId="0" fontId="89" fillId="5" borderId="16" xfId="0" applyFont="1" applyFill="1" applyBorder="1" applyAlignment="1">
      <alignment horizontal="right" vertical="top" shrinkToFit="1"/>
    </xf>
    <xf numFmtId="167" fontId="90" fillId="5" borderId="16" xfId="43" applyNumberFormat="1" applyFont="1" applyFill="1" applyBorder="1" applyAlignment="1">
      <alignment horizontal="justify" vertical="top" wrapText="1"/>
    </xf>
    <xf numFmtId="0" fontId="8" fillId="34" borderId="19" xfId="0" applyFont="1" applyFill="1" applyBorder="1" applyAlignment="1">
      <alignment horizontal="center" vertical="center" wrapText="1"/>
    </xf>
    <xf numFmtId="0" fontId="13" fillId="34" borderId="20" xfId="0" applyFont="1" applyFill="1" applyBorder="1" applyAlignment="1">
      <alignment horizontal="center" vertical="center" wrapText="1"/>
    </xf>
    <xf numFmtId="167" fontId="79" fillId="6" borderId="19" xfId="43" applyNumberFormat="1" applyFont="1" applyFill="1" applyBorder="1" applyAlignment="1">
      <alignment horizontal="center" vertical="center" wrapText="1"/>
    </xf>
    <xf numFmtId="167" fontId="86" fillId="5" borderId="19" xfId="43" applyNumberFormat="1" applyFont="1" applyFill="1" applyBorder="1" applyAlignment="1">
      <alignment horizontal="center" vertical="center" wrapText="1"/>
    </xf>
    <xf numFmtId="0" fontId="91" fillId="0" borderId="12" xfId="0" applyFont="1" applyBorder="1" applyAlignment="1">
      <alignment vertical="top"/>
    </xf>
    <xf numFmtId="0" fontId="77" fillId="7" borderId="13" xfId="0" applyFont="1" applyFill="1" applyBorder="1" applyAlignment="1">
      <alignment horizontal="centerContinuous" vertical="top"/>
    </xf>
    <xf numFmtId="0" fontId="74" fillId="7" borderId="14" xfId="0" applyFont="1" applyFill="1" applyBorder="1" applyAlignment="1">
      <alignment horizontal="centerContinuous" vertical="top"/>
    </xf>
    <xf numFmtId="0" fontId="74" fillId="7" borderId="11" xfId="0" applyFont="1" applyFill="1" applyBorder="1" applyAlignment="1">
      <alignment vertical="top"/>
    </xf>
    <xf numFmtId="0" fontId="74" fillId="7" borderId="11" xfId="0" applyFont="1" applyFill="1" applyBorder="1" applyAlignment="1">
      <alignment vertical="top"/>
    </xf>
    <xf numFmtId="0" fontId="74" fillId="7" borderId="12" xfId="0" applyFont="1" applyFill="1" applyBorder="1" applyAlignment="1">
      <alignment vertical="top"/>
    </xf>
    <xf numFmtId="0" fontId="92" fillId="7" borderId="15" xfId="0" applyFont="1" applyFill="1" applyBorder="1" applyAlignment="1">
      <alignment horizontal="left" vertical="top" indent="4"/>
    </xf>
    <xf numFmtId="0" fontId="87" fillId="7" borderId="15" xfId="0" applyFont="1" applyFill="1" applyBorder="1" applyAlignment="1">
      <alignment vertical="top" wrapText="1"/>
    </xf>
    <xf numFmtId="0" fontId="74" fillId="10" borderId="22" xfId="0" applyFont="1" applyFill="1" applyBorder="1" applyAlignment="1">
      <alignment horizontal="right" shrinkToFit="1"/>
    </xf>
    <xf numFmtId="0" fontId="74" fillId="5" borderId="13" xfId="0" applyFont="1" applyFill="1" applyBorder="1" applyAlignment="1">
      <alignment horizontal="center" vertical="center"/>
    </xf>
    <xf numFmtId="0" fontId="74" fillId="5" borderId="10" xfId="0" applyFont="1" applyFill="1" applyBorder="1" applyAlignment="1">
      <alignment horizontal="right" vertical="center"/>
    </xf>
    <xf numFmtId="0" fontId="74" fillId="5" borderId="14" xfId="0" applyFont="1" applyFill="1" applyBorder="1" applyAlignment="1">
      <alignment vertical="center"/>
    </xf>
    <xf numFmtId="0" fontId="74" fillId="5" borderId="12" xfId="0" applyFont="1" applyFill="1" applyBorder="1" applyAlignment="1">
      <alignment/>
    </xf>
    <xf numFmtId="0" fontId="74" fillId="5" borderId="22" xfId="0" applyFont="1" applyFill="1" applyBorder="1" applyAlignment="1">
      <alignment horizontal="right"/>
    </xf>
    <xf numFmtId="0" fontId="74" fillId="5" borderId="18" xfId="0" applyFont="1" applyFill="1" applyBorder="1" applyAlignment="1">
      <alignment/>
    </xf>
    <xf numFmtId="0" fontId="74" fillId="7" borderId="23" xfId="0" applyFont="1" applyFill="1" applyBorder="1" applyAlignment="1">
      <alignment horizontal="right" vertical="top" indent="1"/>
    </xf>
    <xf numFmtId="0" fontId="74" fillId="7" borderId="24" xfId="0" applyFont="1" applyFill="1" applyBorder="1" applyAlignment="1">
      <alignment horizontal="right" vertical="top" indent="1"/>
    </xf>
    <xf numFmtId="0" fontId="77" fillId="10" borderId="0" xfId="0" applyFont="1" applyFill="1" applyBorder="1" applyAlignment="1">
      <alignment horizontal="center" shrinkToFit="1"/>
    </xf>
    <xf numFmtId="0" fontId="0" fillId="0" borderId="16" xfId="0" applyBorder="1" applyAlignment="1">
      <alignment vertical="top" wrapText="1"/>
    </xf>
    <xf numFmtId="0" fontId="8" fillId="0" borderId="16" xfId="0" applyNumberFormat="1" applyFont="1" applyFill="1" applyBorder="1" applyAlignment="1">
      <alignment vertical="top" wrapText="1" shrinkToFit="1"/>
    </xf>
    <xf numFmtId="41" fontId="8" fillId="39" borderId="16" xfId="0" applyNumberFormat="1" applyFont="1" applyFill="1" applyBorder="1" applyAlignment="1">
      <alignment vertical="top" wrapText="1" shrinkToFit="1"/>
    </xf>
    <xf numFmtId="0" fontId="89" fillId="0" borderId="16" xfId="0" applyFont="1" applyFill="1" applyBorder="1" applyAlignment="1">
      <alignment vertical="top" wrapText="1" shrinkToFit="1"/>
    </xf>
    <xf numFmtId="3" fontId="8" fillId="0" borderId="16" xfId="0" applyNumberFormat="1" applyFont="1" applyFill="1" applyBorder="1" applyAlignment="1">
      <alignment vertical="top" wrapText="1" shrinkToFit="1"/>
    </xf>
    <xf numFmtId="3" fontId="8" fillId="7" borderId="16" xfId="47" applyNumberFormat="1" applyFont="1" applyFill="1" applyBorder="1" applyAlignment="1">
      <alignment vertical="top" wrapText="1" shrinkToFit="1"/>
    </xf>
    <xf numFmtId="167" fontId="90" fillId="6" borderId="16" xfId="43" applyNumberFormat="1" applyFont="1" applyFill="1" applyBorder="1" applyAlignment="1">
      <alignment vertical="top" wrapText="1"/>
    </xf>
    <xf numFmtId="3" fontId="0" fillId="0" borderId="16" xfId="0" applyNumberFormat="1" applyBorder="1" applyAlignment="1">
      <alignment vertical="top" wrapText="1"/>
    </xf>
    <xf numFmtId="0" fontId="93" fillId="40" borderId="0" xfId="0" applyFont="1" applyFill="1" applyAlignment="1">
      <alignment horizontal="center" vertical="center" textRotation="90"/>
    </xf>
    <xf numFmtId="0" fontId="0" fillId="0" borderId="0" xfId="0" applyAlignment="1">
      <alignment horizontal="center" vertical="center" textRotation="90"/>
    </xf>
    <xf numFmtId="0" fontId="87" fillId="0" borderId="0" xfId="0" applyFont="1" applyAlignment="1">
      <alignment vertical="top" wrapText="1"/>
    </xf>
    <xf numFmtId="0" fontId="94" fillId="0" borderId="0" xfId="0" applyFont="1" applyAlignment="1">
      <alignment vertical="top" wrapText="1"/>
    </xf>
    <xf numFmtId="0" fontId="95" fillId="41" borderId="25" xfId="0" applyFont="1" applyFill="1" applyBorder="1" applyAlignment="1">
      <alignment horizontal="left" vertical="center" wrapText="1"/>
    </xf>
    <xf numFmtId="0" fontId="0" fillId="0" borderId="26" xfId="0" applyBorder="1" applyAlignment="1">
      <alignment horizontal="left" vertical="center" wrapText="1"/>
    </xf>
    <xf numFmtId="0" fontId="87" fillId="35" borderId="15" xfId="0" applyFont="1" applyFill="1" applyBorder="1" applyAlignment="1">
      <alignment horizontal="center" vertical="center" textRotation="90"/>
    </xf>
    <xf numFmtId="0" fontId="0" fillId="0" borderId="16" xfId="0" applyBorder="1" applyAlignment="1">
      <alignment horizontal="center" vertical="center" textRotation="90"/>
    </xf>
    <xf numFmtId="0" fontId="0" fillId="0" borderId="20" xfId="0" applyBorder="1" applyAlignment="1">
      <alignment horizontal="center" vertical="center" textRotation="90"/>
    </xf>
    <xf numFmtId="0" fontId="96" fillId="35" borderId="16" xfId="0" applyFont="1" applyFill="1" applyBorder="1" applyAlignment="1">
      <alignment horizontal="left" vertical="center" wrapText="1"/>
    </xf>
    <xf numFmtId="0" fontId="0" fillId="0" borderId="20" xfId="0" applyBorder="1" applyAlignment="1">
      <alignment horizontal="left" vertical="center" wrapText="1"/>
    </xf>
    <xf numFmtId="0" fontId="79" fillId="35" borderId="0" xfId="0" applyFont="1" applyFill="1" applyBorder="1" applyAlignment="1">
      <alignment horizontal="left" vertical="top" wrapText="1"/>
    </xf>
    <xf numFmtId="0" fontId="97" fillId="35" borderId="22" xfId="0" applyFont="1" applyFill="1" applyBorder="1" applyAlignment="1">
      <alignment vertical="top" wrapText="1"/>
    </xf>
    <xf numFmtId="0" fontId="98" fillId="35" borderId="18" xfId="0" applyFont="1" applyFill="1" applyBorder="1" applyAlignment="1">
      <alignment wrapText="1"/>
    </xf>
    <xf numFmtId="0" fontId="90" fillId="35" borderId="0" xfId="0" applyFont="1" applyFill="1" applyBorder="1" applyAlignment="1">
      <alignment horizontal="left" vertical="top" wrapText="1"/>
    </xf>
    <xf numFmtId="0" fontId="90" fillId="35" borderId="27" xfId="0" applyFont="1" applyFill="1" applyBorder="1" applyAlignment="1">
      <alignment vertical="top" wrapText="1"/>
    </xf>
    <xf numFmtId="0" fontId="98" fillId="35" borderId="26" xfId="0" applyFont="1" applyFill="1" applyBorder="1" applyAlignment="1">
      <alignment wrapText="1"/>
    </xf>
    <xf numFmtId="0" fontId="77" fillId="10" borderId="0" xfId="0" applyFont="1" applyFill="1" applyBorder="1" applyAlignment="1">
      <alignment horizontal="center"/>
    </xf>
    <xf numFmtId="0" fontId="0" fillId="0" borderId="17" xfId="0" applyBorder="1" applyAlignment="1">
      <alignment/>
    </xf>
    <xf numFmtId="166" fontId="74" fillId="10" borderId="22" xfId="51" applyNumberFormat="1" applyFont="1" applyFill="1" applyBorder="1" applyAlignment="1">
      <alignment shrinkToFit="1"/>
    </xf>
    <xf numFmtId="0" fontId="0" fillId="0" borderId="18" xfId="0" applyBorder="1" applyAlignment="1">
      <alignment shrinkToFi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Currency" xfId="51"/>
    <cellStyle name="Currency [0]" xfId="52"/>
    <cellStyle name="Moneda 2"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3</xdr:row>
      <xdr:rowOff>38100</xdr:rowOff>
    </xdr:from>
    <xdr:ext cx="6696075" cy="4019550"/>
    <xdr:sp>
      <xdr:nvSpPr>
        <xdr:cNvPr id="1" name="2 Rectángulo"/>
        <xdr:cNvSpPr>
          <a:spLocks/>
        </xdr:cNvSpPr>
      </xdr:nvSpPr>
      <xdr:spPr>
        <a:xfrm>
          <a:off x="76200" y="590550"/>
          <a:ext cx="6696075" cy="4019550"/>
        </a:xfrm>
        <a:prstGeom prst="rect">
          <a:avLst/>
        </a:prstGeom>
        <a:solidFill>
          <a:srgbClr val="FFFFFF"/>
        </a:solidFill>
        <a:ln w="9525" cmpd="sng">
          <a:solidFill>
            <a:srgbClr val="385D8A"/>
          </a:solidFill>
          <a:headEnd type="none"/>
          <a:tailEnd type="none"/>
        </a:ln>
      </xdr:spPr>
      <xdr:txBody>
        <a:bodyPr vertOverflow="clip" wrap="square"/>
        <a:p>
          <a:pPr algn="l">
            <a:defRPr/>
          </a:pPr>
          <a:r>
            <a:rPr lang="en-US" cap="none" sz="1100" b="0" i="0" u="none" baseline="0">
              <a:solidFill>
                <a:srgbClr val="333399"/>
              </a:solidFill>
              <a:latin typeface="Calibri"/>
              <a:ea typeface="Calibri"/>
              <a:cs typeface="Calibri"/>
            </a:rPr>
            <a:t>Para</a:t>
          </a:r>
          <a:r>
            <a:rPr lang="en-US" cap="none" sz="1100" b="0" i="0" u="none" baseline="0">
              <a:solidFill>
                <a:srgbClr val="333399"/>
              </a:solidFill>
              <a:latin typeface="Calibri"/>
              <a:ea typeface="Calibri"/>
              <a:cs typeface="Calibri"/>
            </a:rPr>
            <a:t> el diligenciamiento de la matriz, tenga en cuenta las siguientes recomendaciones:
</a:t>
          </a:r>
          <a:r>
            <a:rPr lang="en-US" cap="none" sz="1100" b="0" i="0" u="none" baseline="0">
              <a:solidFill>
                <a:srgbClr val="333399"/>
              </a:solidFill>
              <a:latin typeface="Calibri"/>
              <a:ea typeface="Calibri"/>
              <a:cs typeface="Calibri"/>
            </a:rPr>
            <a:t>- En capacidad instalada, si el proyecto es de remodelación de la capacidad actual, registre |
</a:t>
          </a:r>
          <a:r>
            <a:rPr lang="en-US" cap="none" sz="1100" b="0" i="0" u="none" baseline="0">
              <a:solidFill>
                <a:srgbClr val="333399"/>
              </a:solidFill>
              <a:latin typeface="Calibri"/>
              <a:ea typeface="Calibri"/>
              <a:cs typeface="Calibri"/>
            </a:rPr>
            <a:t>La relación de equipos que hacen parte del proyecto.
</a:t>
          </a:r>
          <a:r>
            <a:rPr lang="en-US" cap="none" sz="1100" b="0" i="0" u="none" baseline="0">
              <a:solidFill>
                <a:srgbClr val="333399"/>
              </a:solidFill>
              <a:latin typeface="Calibri"/>
              <a:ea typeface="Calibri"/>
              <a:cs typeface="Calibri"/>
            </a:rPr>
            <a:t>- NO indicar ni</a:t>
          </a:r>
          <a:r>
            <a:rPr lang="en-US" cap="none" sz="1100" b="0" i="0" u="none" baseline="0">
              <a:solidFill>
                <a:srgbClr val="333399"/>
              </a:solidFill>
              <a:latin typeface="Calibri"/>
              <a:ea typeface="Calibri"/>
              <a:cs typeface="Calibri"/>
            </a:rPr>
            <a:t> referencias ni marcas ya que es razón suficiente para rechazar el proyecto.</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 L</a:t>
          </a:r>
          <a:r>
            <a:rPr lang="en-US" cap="none" sz="1100" b="0" i="0" u="none" baseline="0">
              <a:solidFill>
                <a:srgbClr val="333399"/>
              </a:solidFill>
              <a:latin typeface="Calibri"/>
              <a:ea typeface="Calibri"/>
              <a:cs typeface="Calibri"/>
            </a:rPr>
            <a:t>as especificaciones técnicas mínimas exigidas por </a:t>
          </a:r>
          <a:r>
            <a:rPr lang="en-US" cap="none" sz="1100" b="0" i="0" u="none" baseline="0">
              <a:solidFill>
                <a:srgbClr val="333399"/>
              </a:solidFill>
              <a:latin typeface="Calibri"/>
              <a:ea typeface="Calibri"/>
              <a:cs typeface="Calibri"/>
            </a:rPr>
            <a:t> la institución para cada equipo. Esta</a:t>
          </a:r>
          <a:r>
            <a:rPr lang="en-US" cap="none" sz="1100" b="0" i="0" u="none" baseline="0">
              <a:solidFill>
                <a:srgbClr val="333399"/>
              </a:solidFill>
              <a:latin typeface="Calibri"/>
              <a:ea typeface="Calibri"/>
              <a:cs typeface="Calibri"/>
            </a:rPr>
            <a:t> relación es la que entrega la institución a cada proponente. 
</a:t>
          </a:r>
          <a:r>
            <a:rPr lang="en-US" cap="none" sz="1100" b="0" i="0" u="none" baseline="0">
              <a:solidFill>
                <a:srgbClr val="333399"/>
              </a:solidFill>
              <a:latin typeface="Calibri"/>
              <a:ea typeface="Calibri"/>
              <a:cs typeface="Calibri"/>
            </a:rPr>
            <a:t>- No utilizar las especificaciones técnicas de un proponente dado que sesga el proceso de selección; evita la competencia y no siempre son las especificaciones de los equipos  que requiere la institución.
</a:t>
          </a:r>
          <a:r>
            <a:rPr lang="en-US" cap="none" sz="1100" b="0" i="0" u="none" baseline="0">
              <a:solidFill>
                <a:srgbClr val="333399"/>
              </a:solidFill>
              <a:latin typeface="Calibri"/>
              <a:ea typeface="Calibri"/>
              <a:cs typeface="Calibri"/>
            </a:rPr>
            <a:t>-</a:t>
          </a:r>
          <a:r>
            <a:rPr lang="en-US" cap="none" sz="1100" b="0" i="0" u="none" baseline="0">
              <a:solidFill>
                <a:srgbClr val="333399"/>
              </a:solidFill>
              <a:latin typeface="Calibri"/>
              <a:ea typeface="Calibri"/>
              <a:cs typeface="Calibri"/>
            </a:rPr>
            <a:t>  Si un proponente le presenta en su cotización un equipo que no cumple con las especificaciones técnicas, no debe relacionar su precio en la matriz. Esto quiere decir que en la matriz se relacionan los proponentes que cumplan con las especificaciones técnicas mínimas establecidas por la IPS.
</a:t>
          </a:r>
          <a:r>
            <a:rPr lang="en-US" cap="none" sz="1100" b="0" i="0" u="none" baseline="0">
              <a:solidFill>
                <a:srgbClr val="333399"/>
              </a:solidFill>
              <a:latin typeface="Calibri"/>
              <a:ea typeface="Calibri"/>
              <a:cs typeface="Calibri"/>
            </a:rPr>
            <a:t>- Si solo presenta una cotización, en la celda Criterio de escogencia explique la razón.
</a:t>
          </a:r>
          <a:r>
            <a:rPr lang="en-US" cap="none" sz="1100" b="0" i="0" u="none" baseline="0">
              <a:solidFill>
                <a:srgbClr val="333399"/>
              </a:solidFill>
              <a:latin typeface="Calibri"/>
              <a:ea typeface="Calibri"/>
              <a:cs typeface="Calibri"/>
            </a:rPr>
            <a:t>- Para tecnologías de punta donde solo hay un oferente, indique el nombre genérico con el que hizo el estudio clínico de la tecnología y relacione los oferentes que ofrecen cada equipo. En la celda Criterio de escogencia indique  que el criterio utilizado fue el estudio como tal.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Con relación a la cotización:
</a:t>
          </a:r>
          <a:r>
            <a:rPr lang="en-US" cap="none" sz="1100" b="0" i="0" u="none" baseline="0">
              <a:solidFill>
                <a:srgbClr val="333399"/>
              </a:solidFill>
              <a:latin typeface="Calibri"/>
              <a:ea typeface="Calibri"/>
              <a:cs typeface="Calibri"/>
            </a:rPr>
            <a:t>- Solicite cotizaciones a proveedores que tengan reconocimiento
</a:t>
          </a:r>
          <a:r>
            <a:rPr lang="en-US" cap="none" sz="1100" b="0" i="0" u="none" baseline="0">
              <a:solidFill>
                <a:srgbClr val="333399"/>
              </a:solidFill>
              <a:latin typeface="Calibri"/>
              <a:ea typeface="Calibri"/>
              <a:cs typeface="Calibri"/>
            </a:rPr>
            <a:t>- Debe ir dirigida a un directivo de la institución.
</a:t>
          </a:r>
          <a:r>
            <a:rPr lang="en-US" cap="none" sz="1100" b="0" i="0" u="none" baseline="0">
              <a:solidFill>
                <a:srgbClr val="333399"/>
              </a:solidFill>
              <a:latin typeface="Calibri"/>
              <a:ea typeface="Calibri"/>
              <a:cs typeface="Calibri"/>
            </a:rPr>
            <a:t>- Debe estar firmada por el representante legal o un vendedor de la empresa cotizante.
</a:t>
          </a:r>
          <a:r>
            <a:rPr lang="en-US" cap="none" sz="1100" b="0" i="0" u="none" baseline="0">
              <a:solidFill>
                <a:srgbClr val="333399"/>
              </a:solidFill>
              <a:latin typeface="Calibri"/>
              <a:ea typeface="Calibri"/>
              <a:cs typeface="Calibri"/>
            </a:rPr>
            <a:t>- Debe estar presentada con el membrete de la empresa cotizante.
</a:t>
          </a:r>
          <a:r>
            <a:rPr lang="en-US" cap="none" sz="1100" b="0" i="0" u="none" baseline="0">
              <a:solidFill>
                <a:srgbClr val="333399"/>
              </a:solidFill>
              <a:latin typeface="Calibri"/>
              <a:ea typeface="Calibri"/>
              <a:cs typeface="Calibri"/>
            </a:rPr>
            <a:t>- Debe ser reciente e indicar los días que la empresa cotizante mantendrá al precio cotizado.
</a:t>
          </a:r>
          <a:r>
            <a:rPr lang="en-US" cap="none" sz="1100" b="0" i="0" u="none" baseline="0">
              <a:solidFill>
                <a:srgbClr val="333399"/>
              </a:solidFill>
              <a:latin typeface="Calibri"/>
              <a:ea typeface="Calibri"/>
              <a:cs typeface="Calibri"/>
            </a:rPr>
            <a:t>- Debe contener las especificaciones técnicas que ofrece cada bien cotizado.</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7</xdr:row>
      <xdr:rowOff>19050</xdr:rowOff>
    </xdr:from>
    <xdr:to>
      <xdr:col>3</xdr:col>
      <xdr:colOff>285750</xdr:colOff>
      <xdr:row>7</xdr:row>
      <xdr:rowOff>276225</xdr:rowOff>
    </xdr:to>
    <xdr:sp>
      <xdr:nvSpPr>
        <xdr:cNvPr id="1" name="Conector 2"/>
        <xdr:cNvSpPr>
          <a:spLocks/>
        </xdr:cNvSpPr>
      </xdr:nvSpPr>
      <xdr:spPr>
        <a:xfrm>
          <a:off x="1400175" y="1390650"/>
          <a:ext cx="247650" cy="257175"/>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2</a:t>
          </a:r>
        </a:p>
      </xdr:txBody>
    </xdr:sp>
    <xdr:clientData/>
  </xdr:twoCellAnchor>
  <xdr:twoCellAnchor>
    <xdr:from>
      <xdr:col>3</xdr:col>
      <xdr:colOff>38100</xdr:colOff>
      <xdr:row>8</xdr:row>
      <xdr:rowOff>19050</xdr:rowOff>
    </xdr:from>
    <xdr:to>
      <xdr:col>3</xdr:col>
      <xdr:colOff>285750</xdr:colOff>
      <xdr:row>8</xdr:row>
      <xdr:rowOff>276225</xdr:rowOff>
    </xdr:to>
    <xdr:sp>
      <xdr:nvSpPr>
        <xdr:cNvPr id="2" name="Conector 3"/>
        <xdr:cNvSpPr>
          <a:spLocks/>
        </xdr:cNvSpPr>
      </xdr:nvSpPr>
      <xdr:spPr>
        <a:xfrm>
          <a:off x="1400175" y="1905000"/>
          <a:ext cx="247650" cy="257175"/>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3</a:t>
          </a:r>
        </a:p>
      </xdr:txBody>
    </xdr:sp>
    <xdr:clientData/>
  </xdr:twoCellAnchor>
  <xdr:twoCellAnchor>
    <xdr:from>
      <xdr:col>3</xdr:col>
      <xdr:colOff>47625</xdr:colOff>
      <xdr:row>9</xdr:row>
      <xdr:rowOff>19050</xdr:rowOff>
    </xdr:from>
    <xdr:to>
      <xdr:col>3</xdr:col>
      <xdr:colOff>295275</xdr:colOff>
      <xdr:row>9</xdr:row>
      <xdr:rowOff>266700</xdr:rowOff>
    </xdr:to>
    <xdr:sp>
      <xdr:nvSpPr>
        <xdr:cNvPr id="3" name="Conector 4"/>
        <xdr:cNvSpPr>
          <a:spLocks/>
        </xdr:cNvSpPr>
      </xdr:nvSpPr>
      <xdr:spPr>
        <a:xfrm>
          <a:off x="1409700" y="2247900"/>
          <a:ext cx="247650"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4</a:t>
          </a:r>
        </a:p>
      </xdr:txBody>
    </xdr:sp>
    <xdr:clientData/>
  </xdr:twoCellAnchor>
  <xdr:twoCellAnchor>
    <xdr:from>
      <xdr:col>3</xdr:col>
      <xdr:colOff>38100</xdr:colOff>
      <xdr:row>11</xdr:row>
      <xdr:rowOff>19050</xdr:rowOff>
    </xdr:from>
    <xdr:to>
      <xdr:col>3</xdr:col>
      <xdr:colOff>285750</xdr:colOff>
      <xdr:row>11</xdr:row>
      <xdr:rowOff>276225</xdr:rowOff>
    </xdr:to>
    <xdr:sp>
      <xdr:nvSpPr>
        <xdr:cNvPr id="4" name="Conector 7"/>
        <xdr:cNvSpPr>
          <a:spLocks/>
        </xdr:cNvSpPr>
      </xdr:nvSpPr>
      <xdr:spPr>
        <a:xfrm>
          <a:off x="1400175" y="2933700"/>
          <a:ext cx="247650" cy="257175"/>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6</a:t>
          </a:r>
        </a:p>
      </xdr:txBody>
    </xdr:sp>
    <xdr:clientData/>
  </xdr:twoCellAnchor>
  <xdr:twoCellAnchor>
    <xdr:from>
      <xdr:col>3</xdr:col>
      <xdr:colOff>38100</xdr:colOff>
      <xdr:row>12</xdr:row>
      <xdr:rowOff>28575</xdr:rowOff>
    </xdr:from>
    <xdr:to>
      <xdr:col>3</xdr:col>
      <xdr:colOff>285750</xdr:colOff>
      <xdr:row>12</xdr:row>
      <xdr:rowOff>276225</xdr:rowOff>
    </xdr:to>
    <xdr:sp>
      <xdr:nvSpPr>
        <xdr:cNvPr id="5" name="Conector 8"/>
        <xdr:cNvSpPr>
          <a:spLocks/>
        </xdr:cNvSpPr>
      </xdr:nvSpPr>
      <xdr:spPr>
        <a:xfrm>
          <a:off x="1400175" y="3286125"/>
          <a:ext cx="247650"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7</a:t>
          </a:r>
        </a:p>
      </xdr:txBody>
    </xdr:sp>
    <xdr:clientData/>
  </xdr:twoCellAnchor>
  <xdr:twoCellAnchor>
    <xdr:from>
      <xdr:col>3</xdr:col>
      <xdr:colOff>38100</xdr:colOff>
      <xdr:row>6</xdr:row>
      <xdr:rowOff>28575</xdr:rowOff>
    </xdr:from>
    <xdr:to>
      <xdr:col>3</xdr:col>
      <xdr:colOff>295275</xdr:colOff>
      <xdr:row>6</xdr:row>
      <xdr:rowOff>276225</xdr:rowOff>
    </xdr:to>
    <xdr:sp>
      <xdr:nvSpPr>
        <xdr:cNvPr id="6" name="Conector 9"/>
        <xdr:cNvSpPr>
          <a:spLocks/>
        </xdr:cNvSpPr>
      </xdr:nvSpPr>
      <xdr:spPr>
        <a:xfrm>
          <a:off x="1400175" y="1057275"/>
          <a:ext cx="257175"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3</xdr:col>
      <xdr:colOff>38100</xdr:colOff>
      <xdr:row>13</xdr:row>
      <xdr:rowOff>28575</xdr:rowOff>
    </xdr:from>
    <xdr:to>
      <xdr:col>3</xdr:col>
      <xdr:colOff>295275</xdr:colOff>
      <xdr:row>13</xdr:row>
      <xdr:rowOff>276225</xdr:rowOff>
    </xdr:to>
    <xdr:sp>
      <xdr:nvSpPr>
        <xdr:cNvPr id="7" name="Conector 10"/>
        <xdr:cNvSpPr>
          <a:spLocks/>
        </xdr:cNvSpPr>
      </xdr:nvSpPr>
      <xdr:spPr>
        <a:xfrm>
          <a:off x="1400175" y="3629025"/>
          <a:ext cx="257175"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8</a:t>
          </a:r>
        </a:p>
      </xdr:txBody>
    </xdr:sp>
    <xdr:clientData/>
  </xdr:twoCellAnchor>
  <xdr:twoCellAnchor>
    <xdr:from>
      <xdr:col>3</xdr:col>
      <xdr:colOff>38100</xdr:colOff>
      <xdr:row>14</xdr:row>
      <xdr:rowOff>28575</xdr:rowOff>
    </xdr:from>
    <xdr:to>
      <xdr:col>3</xdr:col>
      <xdr:colOff>295275</xdr:colOff>
      <xdr:row>14</xdr:row>
      <xdr:rowOff>276225</xdr:rowOff>
    </xdr:to>
    <xdr:sp>
      <xdr:nvSpPr>
        <xdr:cNvPr id="8" name="Conector 11"/>
        <xdr:cNvSpPr>
          <a:spLocks/>
        </xdr:cNvSpPr>
      </xdr:nvSpPr>
      <xdr:spPr>
        <a:xfrm>
          <a:off x="1400175" y="3971925"/>
          <a:ext cx="257175"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9</a:t>
          </a:r>
        </a:p>
      </xdr:txBody>
    </xdr:sp>
    <xdr:clientData/>
  </xdr:twoCellAnchor>
  <xdr:twoCellAnchor>
    <xdr:from>
      <xdr:col>3</xdr:col>
      <xdr:colOff>47625</xdr:colOff>
      <xdr:row>15</xdr:row>
      <xdr:rowOff>19050</xdr:rowOff>
    </xdr:from>
    <xdr:to>
      <xdr:col>3</xdr:col>
      <xdr:colOff>295275</xdr:colOff>
      <xdr:row>15</xdr:row>
      <xdr:rowOff>276225</xdr:rowOff>
    </xdr:to>
    <xdr:sp>
      <xdr:nvSpPr>
        <xdr:cNvPr id="9" name="Conector 12"/>
        <xdr:cNvSpPr>
          <a:spLocks/>
        </xdr:cNvSpPr>
      </xdr:nvSpPr>
      <xdr:spPr>
        <a:xfrm>
          <a:off x="1409700" y="4648200"/>
          <a:ext cx="247650" cy="257175"/>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10</a:t>
          </a:r>
        </a:p>
      </xdr:txBody>
    </xdr:sp>
    <xdr:clientData/>
  </xdr:twoCellAnchor>
  <xdr:twoCellAnchor>
    <xdr:from>
      <xdr:col>3</xdr:col>
      <xdr:colOff>38100</xdr:colOff>
      <xdr:row>18</xdr:row>
      <xdr:rowOff>28575</xdr:rowOff>
    </xdr:from>
    <xdr:to>
      <xdr:col>3</xdr:col>
      <xdr:colOff>295275</xdr:colOff>
      <xdr:row>18</xdr:row>
      <xdr:rowOff>285750</xdr:rowOff>
    </xdr:to>
    <xdr:sp>
      <xdr:nvSpPr>
        <xdr:cNvPr id="10" name="Conector 14"/>
        <xdr:cNvSpPr>
          <a:spLocks/>
        </xdr:cNvSpPr>
      </xdr:nvSpPr>
      <xdr:spPr>
        <a:xfrm>
          <a:off x="1400175" y="8410575"/>
          <a:ext cx="257175" cy="257175"/>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800" b="1" i="0" u="none" baseline="0">
              <a:solidFill>
                <a:srgbClr val="000000"/>
              </a:solidFill>
            </a:rPr>
            <a:t>12</a:t>
          </a:r>
          <a:r>
            <a:rPr lang="en-US" cap="none" sz="800" b="1" i="0" u="none" baseline="-25000">
              <a:solidFill>
                <a:srgbClr val="000000"/>
              </a:solidFill>
            </a:rPr>
            <a:t>a</a:t>
          </a:r>
        </a:p>
      </xdr:txBody>
    </xdr:sp>
    <xdr:clientData/>
  </xdr:twoCellAnchor>
  <xdr:twoCellAnchor>
    <xdr:from>
      <xdr:col>3</xdr:col>
      <xdr:colOff>38100</xdr:colOff>
      <xdr:row>16</xdr:row>
      <xdr:rowOff>28575</xdr:rowOff>
    </xdr:from>
    <xdr:to>
      <xdr:col>3</xdr:col>
      <xdr:colOff>295275</xdr:colOff>
      <xdr:row>16</xdr:row>
      <xdr:rowOff>276225</xdr:rowOff>
    </xdr:to>
    <xdr:sp>
      <xdr:nvSpPr>
        <xdr:cNvPr id="11" name="Conector 15"/>
        <xdr:cNvSpPr>
          <a:spLocks/>
        </xdr:cNvSpPr>
      </xdr:nvSpPr>
      <xdr:spPr>
        <a:xfrm>
          <a:off x="1400175" y="5514975"/>
          <a:ext cx="257175"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11</a:t>
          </a:r>
        </a:p>
      </xdr:txBody>
    </xdr:sp>
    <xdr:clientData/>
  </xdr:twoCellAnchor>
  <xdr:twoCellAnchor>
    <xdr:from>
      <xdr:col>3</xdr:col>
      <xdr:colOff>38100</xdr:colOff>
      <xdr:row>21</xdr:row>
      <xdr:rowOff>28575</xdr:rowOff>
    </xdr:from>
    <xdr:to>
      <xdr:col>3</xdr:col>
      <xdr:colOff>295275</xdr:colOff>
      <xdr:row>21</xdr:row>
      <xdr:rowOff>276225</xdr:rowOff>
    </xdr:to>
    <xdr:sp>
      <xdr:nvSpPr>
        <xdr:cNvPr id="12" name="Conector 16"/>
        <xdr:cNvSpPr>
          <a:spLocks/>
        </xdr:cNvSpPr>
      </xdr:nvSpPr>
      <xdr:spPr>
        <a:xfrm>
          <a:off x="1400175" y="10125075"/>
          <a:ext cx="257175"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800" b="1" i="0" u="none" baseline="0">
              <a:solidFill>
                <a:srgbClr val="000000"/>
              </a:solidFill>
            </a:rPr>
            <a:t>12</a:t>
          </a:r>
          <a:r>
            <a:rPr lang="en-US" cap="none" sz="800" b="1" i="0" u="none" baseline="-25000">
              <a:solidFill>
                <a:srgbClr val="000000"/>
              </a:solidFill>
            </a:rPr>
            <a:t>b</a:t>
          </a:r>
        </a:p>
      </xdr:txBody>
    </xdr:sp>
    <xdr:clientData/>
  </xdr:twoCellAnchor>
  <xdr:twoCellAnchor>
    <xdr:from>
      <xdr:col>3</xdr:col>
      <xdr:colOff>38100</xdr:colOff>
      <xdr:row>19</xdr:row>
      <xdr:rowOff>9525</xdr:rowOff>
    </xdr:from>
    <xdr:to>
      <xdr:col>3</xdr:col>
      <xdr:colOff>295275</xdr:colOff>
      <xdr:row>19</xdr:row>
      <xdr:rowOff>266700</xdr:rowOff>
    </xdr:to>
    <xdr:sp>
      <xdr:nvSpPr>
        <xdr:cNvPr id="13" name="Conector 17"/>
        <xdr:cNvSpPr>
          <a:spLocks/>
        </xdr:cNvSpPr>
      </xdr:nvSpPr>
      <xdr:spPr>
        <a:xfrm>
          <a:off x="1400175" y="9420225"/>
          <a:ext cx="257175" cy="257175"/>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13</a:t>
          </a:r>
        </a:p>
      </xdr:txBody>
    </xdr:sp>
    <xdr:clientData/>
  </xdr:twoCellAnchor>
  <xdr:twoCellAnchor>
    <xdr:from>
      <xdr:col>3</xdr:col>
      <xdr:colOff>38100</xdr:colOff>
      <xdr:row>22</xdr:row>
      <xdr:rowOff>19050</xdr:rowOff>
    </xdr:from>
    <xdr:to>
      <xdr:col>3</xdr:col>
      <xdr:colOff>295275</xdr:colOff>
      <xdr:row>22</xdr:row>
      <xdr:rowOff>266700</xdr:rowOff>
    </xdr:to>
    <xdr:sp>
      <xdr:nvSpPr>
        <xdr:cNvPr id="14" name="Conector 18"/>
        <xdr:cNvSpPr>
          <a:spLocks/>
        </xdr:cNvSpPr>
      </xdr:nvSpPr>
      <xdr:spPr>
        <a:xfrm>
          <a:off x="1400175" y="11144250"/>
          <a:ext cx="257175"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13</a:t>
          </a:r>
        </a:p>
      </xdr:txBody>
    </xdr:sp>
    <xdr:clientData/>
  </xdr:twoCellAnchor>
  <xdr:twoCellAnchor>
    <xdr:from>
      <xdr:col>3</xdr:col>
      <xdr:colOff>38100</xdr:colOff>
      <xdr:row>20</xdr:row>
      <xdr:rowOff>9525</xdr:rowOff>
    </xdr:from>
    <xdr:to>
      <xdr:col>3</xdr:col>
      <xdr:colOff>295275</xdr:colOff>
      <xdr:row>20</xdr:row>
      <xdr:rowOff>266700</xdr:rowOff>
    </xdr:to>
    <xdr:sp>
      <xdr:nvSpPr>
        <xdr:cNvPr id="15" name="Conector 19"/>
        <xdr:cNvSpPr>
          <a:spLocks/>
        </xdr:cNvSpPr>
      </xdr:nvSpPr>
      <xdr:spPr>
        <a:xfrm>
          <a:off x="1400175" y="9763125"/>
          <a:ext cx="257175" cy="257175"/>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14</a:t>
          </a:r>
        </a:p>
      </xdr:txBody>
    </xdr:sp>
    <xdr:clientData/>
  </xdr:twoCellAnchor>
  <xdr:twoCellAnchor>
    <xdr:from>
      <xdr:col>3</xdr:col>
      <xdr:colOff>38100</xdr:colOff>
      <xdr:row>23</xdr:row>
      <xdr:rowOff>28575</xdr:rowOff>
    </xdr:from>
    <xdr:to>
      <xdr:col>3</xdr:col>
      <xdr:colOff>295275</xdr:colOff>
      <xdr:row>23</xdr:row>
      <xdr:rowOff>285750</xdr:rowOff>
    </xdr:to>
    <xdr:sp>
      <xdr:nvSpPr>
        <xdr:cNvPr id="16" name="Conector 21"/>
        <xdr:cNvSpPr>
          <a:spLocks/>
        </xdr:cNvSpPr>
      </xdr:nvSpPr>
      <xdr:spPr>
        <a:xfrm>
          <a:off x="1400175" y="11439525"/>
          <a:ext cx="257175" cy="257175"/>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13</a:t>
          </a:r>
        </a:p>
      </xdr:txBody>
    </xdr:sp>
    <xdr:clientData/>
  </xdr:twoCellAnchor>
  <xdr:twoCellAnchor>
    <xdr:from>
      <xdr:col>3</xdr:col>
      <xdr:colOff>38100</xdr:colOff>
      <xdr:row>23</xdr:row>
      <xdr:rowOff>19050</xdr:rowOff>
    </xdr:from>
    <xdr:to>
      <xdr:col>3</xdr:col>
      <xdr:colOff>285750</xdr:colOff>
      <xdr:row>23</xdr:row>
      <xdr:rowOff>266700</xdr:rowOff>
    </xdr:to>
    <xdr:sp>
      <xdr:nvSpPr>
        <xdr:cNvPr id="17" name="Conector 22"/>
        <xdr:cNvSpPr>
          <a:spLocks/>
        </xdr:cNvSpPr>
      </xdr:nvSpPr>
      <xdr:spPr>
        <a:xfrm>
          <a:off x="1400175" y="11430000"/>
          <a:ext cx="247650"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14</a:t>
          </a:r>
        </a:p>
      </xdr:txBody>
    </xdr:sp>
    <xdr:clientData/>
  </xdr:twoCellAnchor>
  <xdr:twoCellAnchor>
    <xdr:from>
      <xdr:col>3</xdr:col>
      <xdr:colOff>47625</xdr:colOff>
      <xdr:row>25</xdr:row>
      <xdr:rowOff>38100</xdr:rowOff>
    </xdr:from>
    <xdr:to>
      <xdr:col>3</xdr:col>
      <xdr:colOff>295275</xdr:colOff>
      <xdr:row>25</xdr:row>
      <xdr:rowOff>285750</xdr:rowOff>
    </xdr:to>
    <xdr:sp>
      <xdr:nvSpPr>
        <xdr:cNvPr id="18" name="Conector 23"/>
        <xdr:cNvSpPr>
          <a:spLocks/>
        </xdr:cNvSpPr>
      </xdr:nvSpPr>
      <xdr:spPr>
        <a:xfrm>
          <a:off x="1409700" y="12077700"/>
          <a:ext cx="247650"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16</a:t>
          </a:r>
        </a:p>
      </xdr:txBody>
    </xdr:sp>
    <xdr:clientData/>
  </xdr:twoCellAnchor>
  <xdr:twoCellAnchor>
    <xdr:from>
      <xdr:col>3</xdr:col>
      <xdr:colOff>47625</xdr:colOff>
      <xdr:row>10</xdr:row>
      <xdr:rowOff>19050</xdr:rowOff>
    </xdr:from>
    <xdr:to>
      <xdr:col>3</xdr:col>
      <xdr:colOff>295275</xdr:colOff>
      <xdr:row>10</xdr:row>
      <xdr:rowOff>266700</xdr:rowOff>
    </xdr:to>
    <xdr:sp>
      <xdr:nvSpPr>
        <xdr:cNvPr id="19" name="Conector 4"/>
        <xdr:cNvSpPr>
          <a:spLocks/>
        </xdr:cNvSpPr>
      </xdr:nvSpPr>
      <xdr:spPr>
        <a:xfrm>
          <a:off x="1409700" y="2590800"/>
          <a:ext cx="247650"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5</a:t>
          </a:r>
        </a:p>
      </xdr:txBody>
    </xdr:sp>
    <xdr:clientData/>
  </xdr:twoCellAnchor>
  <xdr:twoCellAnchor>
    <xdr:from>
      <xdr:col>3</xdr:col>
      <xdr:colOff>38100</xdr:colOff>
      <xdr:row>24</xdr:row>
      <xdr:rowOff>28575</xdr:rowOff>
    </xdr:from>
    <xdr:to>
      <xdr:col>3</xdr:col>
      <xdr:colOff>295275</xdr:colOff>
      <xdr:row>24</xdr:row>
      <xdr:rowOff>276225</xdr:rowOff>
    </xdr:to>
    <xdr:sp>
      <xdr:nvSpPr>
        <xdr:cNvPr id="20" name="Conector 10"/>
        <xdr:cNvSpPr>
          <a:spLocks/>
        </xdr:cNvSpPr>
      </xdr:nvSpPr>
      <xdr:spPr>
        <a:xfrm>
          <a:off x="1400175" y="11725275"/>
          <a:ext cx="257175"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15</a:t>
          </a:r>
        </a:p>
      </xdr:txBody>
    </xdr:sp>
    <xdr:clientData/>
  </xdr:twoCellAnchor>
  <xdr:twoCellAnchor>
    <xdr:from>
      <xdr:col>3</xdr:col>
      <xdr:colOff>38100</xdr:colOff>
      <xdr:row>26</xdr:row>
      <xdr:rowOff>28575</xdr:rowOff>
    </xdr:from>
    <xdr:to>
      <xdr:col>3</xdr:col>
      <xdr:colOff>295275</xdr:colOff>
      <xdr:row>26</xdr:row>
      <xdr:rowOff>276225</xdr:rowOff>
    </xdr:to>
    <xdr:sp>
      <xdr:nvSpPr>
        <xdr:cNvPr id="21" name="Conector 10"/>
        <xdr:cNvSpPr>
          <a:spLocks/>
        </xdr:cNvSpPr>
      </xdr:nvSpPr>
      <xdr:spPr>
        <a:xfrm>
          <a:off x="1400175" y="12411075"/>
          <a:ext cx="257175"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17</a:t>
          </a:r>
        </a:p>
      </xdr:txBody>
    </xdr:sp>
    <xdr:clientData/>
  </xdr:twoCellAnchor>
  <xdr:twoCellAnchor>
    <xdr:from>
      <xdr:col>3</xdr:col>
      <xdr:colOff>38100</xdr:colOff>
      <xdr:row>27</xdr:row>
      <xdr:rowOff>28575</xdr:rowOff>
    </xdr:from>
    <xdr:to>
      <xdr:col>3</xdr:col>
      <xdr:colOff>295275</xdr:colOff>
      <xdr:row>27</xdr:row>
      <xdr:rowOff>276225</xdr:rowOff>
    </xdr:to>
    <xdr:sp>
      <xdr:nvSpPr>
        <xdr:cNvPr id="22" name="Conector 10"/>
        <xdr:cNvSpPr>
          <a:spLocks/>
        </xdr:cNvSpPr>
      </xdr:nvSpPr>
      <xdr:spPr>
        <a:xfrm>
          <a:off x="1400175" y="12753975"/>
          <a:ext cx="257175" cy="247650"/>
        </a:xfrm>
        <a:prstGeom prst="flowChartConnector">
          <a:avLst/>
        </a:prstGeom>
        <a:solidFill>
          <a:srgbClr val="FFFFFF"/>
        </a:solidFill>
        <a:ln w="9525"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3438525</xdr:colOff>
      <xdr:row>2</xdr:row>
      <xdr:rowOff>123825</xdr:rowOff>
    </xdr:from>
    <xdr:to>
      <xdr:col>7</xdr:col>
      <xdr:colOff>3724275</xdr:colOff>
      <xdr:row>4</xdr:row>
      <xdr:rowOff>76200</xdr:rowOff>
    </xdr:to>
    <xdr:sp>
      <xdr:nvSpPr>
        <xdr:cNvPr id="1" name="Conector 1"/>
        <xdr:cNvSpPr>
          <a:spLocks/>
        </xdr:cNvSpPr>
      </xdr:nvSpPr>
      <xdr:spPr>
        <a:xfrm>
          <a:off x="10563225" y="571500"/>
          <a:ext cx="285750" cy="295275"/>
        </a:xfrm>
        <a:prstGeom prst="flowChartConnector">
          <a:avLst/>
        </a:prstGeom>
        <a:solidFill>
          <a:srgbClr val="FFFFFF"/>
        </a:solidFill>
        <a:ln w="25400" cmpd="sng">
          <a:solidFill>
            <a:srgbClr val="385D8A"/>
          </a:solidFill>
          <a:headEnd type="none"/>
          <a:tailEnd type="none"/>
        </a:ln>
      </xdr:spPr>
      <xdr:txBody>
        <a:bodyPr vertOverflow="clip" wrap="square" lIns="0" tIns="0" rIns="0" bIns="0"/>
        <a:p>
          <a:pPr algn="ctr">
            <a:defRPr/>
          </a:pPr>
          <a:r>
            <a:rPr lang="en-US" cap="none" sz="1100" b="1" i="0" u="none" baseline="0">
              <a:solidFill>
                <a:srgbClr val="000000"/>
              </a:solidFill>
              <a:latin typeface="Calibri"/>
              <a:ea typeface="Calibri"/>
              <a:cs typeface="Calibri"/>
            </a:rPr>
            <a:t>2</a:t>
          </a:r>
        </a:p>
      </xdr:txBody>
    </xdr:sp>
    <xdr:clientData/>
  </xdr:twoCellAnchor>
  <xdr:twoCellAnchor>
    <xdr:from>
      <xdr:col>0</xdr:col>
      <xdr:colOff>47625</xdr:colOff>
      <xdr:row>13</xdr:row>
      <xdr:rowOff>152400</xdr:rowOff>
    </xdr:from>
    <xdr:to>
      <xdr:col>0</xdr:col>
      <xdr:colOff>304800</xdr:colOff>
      <xdr:row>13</xdr:row>
      <xdr:rowOff>409575</xdr:rowOff>
    </xdr:to>
    <xdr:sp>
      <xdr:nvSpPr>
        <xdr:cNvPr id="2" name="Conector 2"/>
        <xdr:cNvSpPr>
          <a:spLocks/>
        </xdr:cNvSpPr>
      </xdr:nvSpPr>
      <xdr:spPr>
        <a:xfrm>
          <a:off x="47625" y="2486025"/>
          <a:ext cx="257175"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3</a:t>
          </a:r>
        </a:p>
      </xdr:txBody>
    </xdr:sp>
    <xdr:clientData/>
  </xdr:twoCellAnchor>
  <xdr:twoCellAnchor>
    <xdr:from>
      <xdr:col>1</xdr:col>
      <xdr:colOff>28575</xdr:colOff>
      <xdr:row>13</xdr:row>
      <xdr:rowOff>152400</xdr:rowOff>
    </xdr:from>
    <xdr:to>
      <xdr:col>1</xdr:col>
      <xdr:colOff>276225</xdr:colOff>
      <xdr:row>13</xdr:row>
      <xdr:rowOff>409575</xdr:rowOff>
    </xdr:to>
    <xdr:sp>
      <xdr:nvSpPr>
        <xdr:cNvPr id="3" name="Conector 3"/>
        <xdr:cNvSpPr>
          <a:spLocks/>
        </xdr:cNvSpPr>
      </xdr:nvSpPr>
      <xdr:spPr>
        <a:xfrm>
          <a:off x="419100" y="2486025"/>
          <a:ext cx="247650"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4</a:t>
          </a:r>
        </a:p>
      </xdr:txBody>
    </xdr:sp>
    <xdr:clientData/>
  </xdr:twoCellAnchor>
  <xdr:twoCellAnchor>
    <xdr:from>
      <xdr:col>3</xdr:col>
      <xdr:colOff>552450</xdr:colOff>
      <xdr:row>13</xdr:row>
      <xdr:rowOff>152400</xdr:rowOff>
    </xdr:from>
    <xdr:to>
      <xdr:col>3</xdr:col>
      <xdr:colOff>800100</xdr:colOff>
      <xdr:row>13</xdr:row>
      <xdr:rowOff>409575</xdr:rowOff>
    </xdr:to>
    <xdr:sp>
      <xdr:nvSpPr>
        <xdr:cNvPr id="4" name="Conector 4"/>
        <xdr:cNvSpPr>
          <a:spLocks/>
        </xdr:cNvSpPr>
      </xdr:nvSpPr>
      <xdr:spPr>
        <a:xfrm>
          <a:off x="1466850" y="2486025"/>
          <a:ext cx="247650"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6</a:t>
          </a:r>
        </a:p>
      </xdr:txBody>
    </xdr:sp>
    <xdr:clientData/>
  </xdr:twoCellAnchor>
  <xdr:twoCellAnchor>
    <xdr:from>
      <xdr:col>4</xdr:col>
      <xdr:colOff>695325</xdr:colOff>
      <xdr:row>13</xdr:row>
      <xdr:rowOff>152400</xdr:rowOff>
    </xdr:from>
    <xdr:to>
      <xdr:col>4</xdr:col>
      <xdr:colOff>942975</xdr:colOff>
      <xdr:row>13</xdr:row>
      <xdr:rowOff>400050</xdr:rowOff>
    </xdr:to>
    <xdr:sp>
      <xdr:nvSpPr>
        <xdr:cNvPr id="5" name="Conector 5"/>
        <xdr:cNvSpPr>
          <a:spLocks/>
        </xdr:cNvSpPr>
      </xdr:nvSpPr>
      <xdr:spPr>
        <a:xfrm>
          <a:off x="3162300" y="2486025"/>
          <a:ext cx="247650" cy="247650"/>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7</a:t>
          </a:r>
        </a:p>
      </xdr:txBody>
    </xdr:sp>
    <xdr:clientData/>
  </xdr:twoCellAnchor>
  <xdr:twoCellAnchor>
    <xdr:from>
      <xdr:col>5</xdr:col>
      <xdr:colOff>38100</xdr:colOff>
      <xdr:row>8</xdr:row>
      <xdr:rowOff>133350</xdr:rowOff>
    </xdr:from>
    <xdr:to>
      <xdr:col>5</xdr:col>
      <xdr:colOff>285750</xdr:colOff>
      <xdr:row>10</xdr:row>
      <xdr:rowOff>38100</xdr:rowOff>
    </xdr:to>
    <xdr:sp>
      <xdr:nvSpPr>
        <xdr:cNvPr id="6" name="Conector 6"/>
        <xdr:cNvSpPr>
          <a:spLocks/>
        </xdr:cNvSpPr>
      </xdr:nvSpPr>
      <xdr:spPr>
        <a:xfrm>
          <a:off x="4124325" y="1609725"/>
          <a:ext cx="247650" cy="247650"/>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1</a:t>
          </a:r>
        </a:p>
      </xdr:txBody>
    </xdr:sp>
    <xdr:clientData/>
  </xdr:twoCellAnchor>
  <xdr:twoCellAnchor>
    <xdr:from>
      <xdr:col>5</xdr:col>
      <xdr:colOff>276225</xdr:colOff>
      <xdr:row>13</xdr:row>
      <xdr:rowOff>152400</xdr:rowOff>
    </xdr:from>
    <xdr:to>
      <xdr:col>5</xdr:col>
      <xdr:colOff>523875</xdr:colOff>
      <xdr:row>13</xdr:row>
      <xdr:rowOff>409575</xdr:rowOff>
    </xdr:to>
    <xdr:sp>
      <xdr:nvSpPr>
        <xdr:cNvPr id="7" name="Conector 7"/>
        <xdr:cNvSpPr>
          <a:spLocks/>
        </xdr:cNvSpPr>
      </xdr:nvSpPr>
      <xdr:spPr>
        <a:xfrm>
          <a:off x="4362450" y="2486025"/>
          <a:ext cx="247650"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8</a:t>
          </a:r>
        </a:p>
      </xdr:txBody>
    </xdr:sp>
    <xdr:clientData/>
  </xdr:twoCellAnchor>
  <xdr:twoCellAnchor>
    <xdr:from>
      <xdr:col>6</xdr:col>
      <xdr:colOff>895350</xdr:colOff>
      <xdr:row>13</xdr:row>
      <xdr:rowOff>152400</xdr:rowOff>
    </xdr:from>
    <xdr:to>
      <xdr:col>6</xdr:col>
      <xdr:colOff>1143000</xdr:colOff>
      <xdr:row>13</xdr:row>
      <xdr:rowOff>400050</xdr:rowOff>
    </xdr:to>
    <xdr:sp>
      <xdr:nvSpPr>
        <xdr:cNvPr id="8" name="Conector 8"/>
        <xdr:cNvSpPr>
          <a:spLocks/>
        </xdr:cNvSpPr>
      </xdr:nvSpPr>
      <xdr:spPr>
        <a:xfrm>
          <a:off x="5829300" y="2486025"/>
          <a:ext cx="247650" cy="247650"/>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9</a:t>
          </a:r>
        </a:p>
      </xdr:txBody>
    </xdr:sp>
    <xdr:clientData/>
  </xdr:twoCellAnchor>
  <xdr:twoCellAnchor>
    <xdr:from>
      <xdr:col>7</xdr:col>
      <xdr:colOff>2047875</xdr:colOff>
      <xdr:row>13</xdr:row>
      <xdr:rowOff>152400</xdr:rowOff>
    </xdr:from>
    <xdr:to>
      <xdr:col>7</xdr:col>
      <xdr:colOff>2295525</xdr:colOff>
      <xdr:row>13</xdr:row>
      <xdr:rowOff>400050</xdr:rowOff>
    </xdr:to>
    <xdr:sp>
      <xdr:nvSpPr>
        <xdr:cNvPr id="9" name="Conector 9"/>
        <xdr:cNvSpPr>
          <a:spLocks/>
        </xdr:cNvSpPr>
      </xdr:nvSpPr>
      <xdr:spPr>
        <a:xfrm>
          <a:off x="9172575" y="2486025"/>
          <a:ext cx="247650" cy="247650"/>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10</a:t>
          </a:r>
        </a:p>
      </xdr:txBody>
    </xdr:sp>
    <xdr:clientData/>
  </xdr:twoCellAnchor>
  <xdr:twoCellAnchor>
    <xdr:from>
      <xdr:col>8</xdr:col>
      <xdr:colOff>142875</xdr:colOff>
      <xdr:row>13</xdr:row>
      <xdr:rowOff>161925</xdr:rowOff>
    </xdr:from>
    <xdr:to>
      <xdr:col>8</xdr:col>
      <xdr:colOff>390525</xdr:colOff>
      <xdr:row>13</xdr:row>
      <xdr:rowOff>409575</xdr:rowOff>
    </xdr:to>
    <xdr:sp>
      <xdr:nvSpPr>
        <xdr:cNvPr id="10" name="Conector 10"/>
        <xdr:cNvSpPr>
          <a:spLocks/>
        </xdr:cNvSpPr>
      </xdr:nvSpPr>
      <xdr:spPr>
        <a:xfrm>
          <a:off x="11572875" y="2495550"/>
          <a:ext cx="247650" cy="247650"/>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11</a:t>
          </a:r>
        </a:p>
      </xdr:txBody>
    </xdr:sp>
    <xdr:clientData/>
  </xdr:twoCellAnchor>
  <xdr:twoCellAnchor>
    <xdr:from>
      <xdr:col>9</xdr:col>
      <xdr:colOff>361950</xdr:colOff>
      <xdr:row>10</xdr:row>
      <xdr:rowOff>47625</xdr:rowOff>
    </xdr:from>
    <xdr:to>
      <xdr:col>9</xdr:col>
      <xdr:colOff>619125</xdr:colOff>
      <xdr:row>11</xdr:row>
      <xdr:rowOff>123825</xdr:rowOff>
    </xdr:to>
    <xdr:sp>
      <xdr:nvSpPr>
        <xdr:cNvPr id="11" name="Conector 11"/>
        <xdr:cNvSpPr>
          <a:spLocks/>
        </xdr:cNvSpPr>
      </xdr:nvSpPr>
      <xdr:spPr>
        <a:xfrm>
          <a:off x="12287250" y="1866900"/>
          <a:ext cx="257175" cy="247650"/>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700" b="1" i="0" u="none" baseline="0">
              <a:solidFill>
                <a:srgbClr val="000000"/>
              </a:solidFill>
            </a:rPr>
            <a:t>12a</a:t>
          </a:r>
        </a:p>
      </xdr:txBody>
    </xdr:sp>
    <xdr:clientData/>
  </xdr:twoCellAnchor>
  <xdr:twoCellAnchor>
    <xdr:from>
      <xdr:col>12</xdr:col>
      <xdr:colOff>342900</xdr:colOff>
      <xdr:row>10</xdr:row>
      <xdr:rowOff>47625</xdr:rowOff>
    </xdr:from>
    <xdr:to>
      <xdr:col>12</xdr:col>
      <xdr:colOff>590550</xdr:colOff>
      <xdr:row>11</xdr:row>
      <xdr:rowOff>123825</xdr:rowOff>
    </xdr:to>
    <xdr:sp>
      <xdr:nvSpPr>
        <xdr:cNvPr id="12" name="Conector 12"/>
        <xdr:cNvSpPr>
          <a:spLocks/>
        </xdr:cNvSpPr>
      </xdr:nvSpPr>
      <xdr:spPr>
        <a:xfrm>
          <a:off x="14173200" y="1866900"/>
          <a:ext cx="247650" cy="247650"/>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700" b="1" i="0" u="none" baseline="0">
              <a:solidFill>
                <a:srgbClr val="000000"/>
              </a:solidFill>
            </a:rPr>
            <a:t>12b</a:t>
          </a:r>
        </a:p>
      </xdr:txBody>
    </xdr:sp>
    <xdr:clientData/>
  </xdr:twoCellAnchor>
  <xdr:twoCellAnchor>
    <xdr:from>
      <xdr:col>11</xdr:col>
      <xdr:colOff>133350</xdr:colOff>
      <xdr:row>10</xdr:row>
      <xdr:rowOff>47625</xdr:rowOff>
    </xdr:from>
    <xdr:to>
      <xdr:col>11</xdr:col>
      <xdr:colOff>381000</xdr:colOff>
      <xdr:row>11</xdr:row>
      <xdr:rowOff>133350</xdr:rowOff>
    </xdr:to>
    <xdr:sp>
      <xdr:nvSpPr>
        <xdr:cNvPr id="13" name="Conector 13"/>
        <xdr:cNvSpPr>
          <a:spLocks/>
        </xdr:cNvSpPr>
      </xdr:nvSpPr>
      <xdr:spPr>
        <a:xfrm>
          <a:off x="13487400" y="1866900"/>
          <a:ext cx="247650"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14</a:t>
          </a:r>
        </a:p>
      </xdr:txBody>
    </xdr:sp>
    <xdr:clientData/>
  </xdr:twoCellAnchor>
  <xdr:twoCellAnchor>
    <xdr:from>
      <xdr:col>14</xdr:col>
      <xdr:colOff>114300</xdr:colOff>
      <xdr:row>10</xdr:row>
      <xdr:rowOff>47625</xdr:rowOff>
    </xdr:from>
    <xdr:to>
      <xdr:col>14</xdr:col>
      <xdr:colOff>371475</xdr:colOff>
      <xdr:row>11</xdr:row>
      <xdr:rowOff>133350</xdr:rowOff>
    </xdr:to>
    <xdr:sp>
      <xdr:nvSpPr>
        <xdr:cNvPr id="14" name="Conector 15"/>
        <xdr:cNvSpPr>
          <a:spLocks/>
        </xdr:cNvSpPr>
      </xdr:nvSpPr>
      <xdr:spPr>
        <a:xfrm>
          <a:off x="15373350" y="1866900"/>
          <a:ext cx="257175"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14</a:t>
          </a:r>
        </a:p>
      </xdr:txBody>
    </xdr:sp>
    <xdr:clientData/>
  </xdr:twoCellAnchor>
  <xdr:twoCellAnchor>
    <xdr:from>
      <xdr:col>10</xdr:col>
      <xdr:colOff>114300</xdr:colOff>
      <xdr:row>10</xdr:row>
      <xdr:rowOff>47625</xdr:rowOff>
    </xdr:from>
    <xdr:to>
      <xdr:col>10</xdr:col>
      <xdr:colOff>371475</xdr:colOff>
      <xdr:row>11</xdr:row>
      <xdr:rowOff>133350</xdr:rowOff>
    </xdr:to>
    <xdr:sp>
      <xdr:nvSpPr>
        <xdr:cNvPr id="15" name="Conector 16"/>
        <xdr:cNvSpPr>
          <a:spLocks/>
        </xdr:cNvSpPr>
      </xdr:nvSpPr>
      <xdr:spPr>
        <a:xfrm>
          <a:off x="12992100" y="1866900"/>
          <a:ext cx="257175"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00" b="1" i="0" u="none" baseline="0">
              <a:solidFill>
                <a:srgbClr val="000000"/>
              </a:solidFill>
            </a:rPr>
            <a:t>13</a:t>
          </a:r>
        </a:p>
      </xdr:txBody>
    </xdr:sp>
    <xdr:clientData/>
  </xdr:twoCellAnchor>
  <xdr:twoCellAnchor>
    <xdr:from>
      <xdr:col>13</xdr:col>
      <xdr:colOff>114300</xdr:colOff>
      <xdr:row>10</xdr:row>
      <xdr:rowOff>47625</xdr:rowOff>
    </xdr:from>
    <xdr:to>
      <xdr:col>13</xdr:col>
      <xdr:colOff>371475</xdr:colOff>
      <xdr:row>11</xdr:row>
      <xdr:rowOff>133350</xdr:rowOff>
    </xdr:to>
    <xdr:sp>
      <xdr:nvSpPr>
        <xdr:cNvPr id="16" name="Conector 18"/>
        <xdr:cNvSpPr>
          <a:spLocks/>
        </xdr:cNvSpPr>
      </xdr:nvSpPr>
      <xdr:spPr>
        <a:xfrm>
          <a:off x="14897100" y="1866900"/>
          <a:ext cx="257175"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13</a:t>
          </a:r>
        </a:p>
      </xdr:txBody>
    </xdr:sp>
    <xdr:clientData/>
  </xdr:twoCellAnchor>
  <xdr:twoCellAnchor>
    <xdr:from>
      <xdr:col>15</xdr:col>
      <xdr:colOff>381000</xdr:colOff>
      <xdr:row>13</xdr:row>
      <xdr:rowOff>161925</xdr:rowOff>
    </xdr:from>
    <xdr:to>
      <xdr:col>15</xdr:col>
      <xdr:colOff>638175</xdr:colOff>
      <xdr:row>13</xdr:row>
      <xdr:rowOff>419100</xdr:rowOff>
    </xdr:to>
    <xdr:sp>
      <xdr:nvSpPr>
        <xdr:cNvPr id="17" name="Conector 19"/>
        <xdr:cNvSpPr>
          <a:spLocks/>
        </xdr:cNvSpPr>
      </xdr:nvSpPr>
      <xdr:spPr>
        <a:xfrm>
          <a:off x="16116300" y="2495550"/>
          <a:ext cx="257175"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15</a:t>
          </a:r>
        </a:p>
      </xdr:txBody>
    </xdr:sp>
    <xdr:clientData/>
  </xdr:twoCellAnchor>
  <xdr:twoCellAnchor>
    <xdr:from>
      <xdr:col>16</xdr:col>
      <xdr:colOff>2000250</xdr:colOff>
      <xdr:row>13</xdr:row>
      <xdr:rowOff>152400</xdr:rowOff>
    </xdr:from>
    <xdr:to>
      <xdr:col>16</xdr:col>
      <xdr:colOff>2247900</xdr:colOff>
      <xdr:row>13</xdr:row>
      <xdr:rowOff>409575</xdr:rowOff>
    </xdr:to>
    <xdr:sp>
      <xdr:nvSpPr>
        <xdr:cNvPr id="18" name="Conector 20"/>
        <xdr:cNvSpPr>
          <a:spLocks/>
        </xdr:cNvSpPr>
      </xdr:nvSpPr>
      <xdr:spPr>
        <a:xfrm>
          <a:off x="18773775" y="2486025"/>
          <a:ext cx="247650"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16</a:t>
          </a:r>
        </a:p>
      </xdr:txBody>
    </xdr:sp>
    <xdr:clientData/>
  </xdr:twoCellAnchor>
  <xdr:twoCellAnchor>
    <xdr:from>
      <xdr:col>1</xdr:col>
      <xdr:colOff>314325</xdr:colOff>
      <xdr:row>13</xdr:row>
      <xdr:rowOff>152400</xdr:rowOff>
    </xdr:from>
    <xdr:to>
      <xdr:col>3</xdr:col>
      <xdr:colOff>38100</xdr:colOff>
      <xdr:row>13</xdr:row>
      <xdr:rowOff>409575</xdr:rowOff>
    </xdr:to>
    <xdr:sp>
      <xdr:nvSpPr>
        <xdr:cNvPr id="19" name="Conector 4"/>
        <xdr:cNvSpPr>
          <a:spLocks/>
        </xdr:cNvSpPr>
      </xdr:nvSpPr>
      <xdr:spPr>
        <a:xfrm>
          <a:off x="704850" y="2486025"/>
          <a:ext cx="247650"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5</a:t>
          </a:r>
        </a:p>
      </xdr:txBody>
    </xdr:sp>
    <xdr:clientData/>
  </xdr:twoCellAnchor>
  <xdr:twoCellAnchor>
    <xdr:from>
      <xdr:col>17</xdr:col>
      <xdr:colOff>142875</xdr:colOff>
      <xdr:row>13</xdr:row>
      <xdr:rowOff>161925</xdr:rowOff>
    </xdr:from>
    <xdr:to>
      <xdr:col>17</xdr:col>
      <xdr:colOff>390525</xdr:colOff>
      <xdr:row>13</xdr:row>
      <xdr:rowOff>409575</xdr:rowOff>
    </xdr:to>
    <xdr:sp>
      <xdr:nvSpPr>
        <xdr:cNvPr id="20" name="Conector 10"/>
        <xdr:cNvSpPr>
          <a:spLocks/>
        </xdr:cNvSpPr>
      </xdr:nvSpPr>
      <xdr:spPr>
        <a:xfrm>
          <a:off x="20821650" y="2495550"/>
          <a:ext cx="0" cy="247650"/>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20</a:t>
          </a:r>
        </a:p>
      </xdr:txBody>
    </xdr:sp>
    <xdr:clientData/>
  </xdr:twoCellAnchor>
  <xdr:twoCellAnchor>
    <xdr:from>
      <xdr:col>18</xdr:col>
      <xdr:colOff>2000250</xdr:colOff>
      <xdr:row>13</xdr:row>
      <xdr:rowOff>152400</xdr:rowOff>
    </xdr:from>
    <xdr:to>
      <xdr:col>18</xdr:col>
      <xdr:colOff>2247900</xdr:colOff>
      <xdr:row>13</xdr:row>
      <xdr:rowOff>409575</xdr:rowOff>
    </xdr:to>
    <xdr:sp>
      <xdr:nvSpPr>
        <xdr:cNvPr id="21" name="Conector 20"/>
        <xdr:cNvSpPr>
          <a:spLocks/>
        </xdr:cNvSpPr>
      </xdr:nvSpPr>
      <xdr:spPr>
        <a:xfrm>
          <a:off x="20821650" y="2486025"/>
          <a:ext cx="0"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21</a:t>
          </a:r>
        </a:p>
      </xdr:txBody>
    </xdr:sp>
    <xdr:clientData/>
  </xdr:twoCellAnchor>
  <xdr:twoCellAnchor>
    <xdr:from>
      <xdr:col>17</xdr:col>
      <xdr:colOff>304800</xdr:colOff>
      <xdr:row>1</xdr:row>
      <xdr:rowOff>38100</xdr:rowOff>
    </xdr:from>
    <xdr:to>
      <xdr:col>18</xdr:col>
      <xdr:colOff>2219325</xdr:colOff>
      <xdr:row>8</xdr:row>
      <xdr:rowOff>57150</xdr:rowOff>
    </xdr:to>
    <xdr:sp>
      <xdr:nvSpPr>
        <xdr:cNvPr id="22" name="27 Flecha abajo"/>
        <xdr:cNvSpPr>
          <a:spLocks/>
        </xdr:cNvSpPr>
      </xdr:nvSpPr>
      <xdr:spPr>
        <a:xfrm>
          <a:off x="20821650" y="314325"/>
          <a:ext cx="0" cy="1219200"/>
        </a:xfrm>
        <a:prstGeom prst="downArrow">
          <a:avLst>
            <a:gd name="adj" fmla="val 0"/>
          </a:avLst>
        </a:prstGeom>
        <a:solidFill>
          <a:srgbClr val="7030A0"/>
        </a:solidFill>
        <a:ln w="25400" cmpd="sng">
          <a:noFill/>
        </a:ln>
      </xdr:spPr>
      <xdr:txBody>
        <a:bodyPr vertOverflow="clip" wrap="square"/>
        <a:p>
          <a:pPr algn="ctr">
            <a:defRPr/>
          </a:pPr>
          <a:r>
            <a:rPr lang="en-US" cap="none" sz="1050" b="0" i="0" u="none" baseline="0">
              <a:solidFill>
                <a:srgbClr val="FFFFFF"/>
              </a:solidFill>
            </a:rPr>
            <a:t>Campos para ser diligenciados por el MSPS-DPSAP</a:t>
          </a:r>
        </a:p>
      </xdr:txBody>
    </xdr:sp>
    <xdr:clientData/>
  </xdr:twoCellAnchor>
  <xdr:twoCellAnchor>
    <xdr:from>
      <xdr:col>16</xdr:col>
      <xdr:colOff>66675</xdr:colOff>
      <xdr:row>1</xdr:row>
      <xdr:rowOff>38100</xdr:rowOff>
    </xdr:from>
    <xdr:to>
      <xdr:col>16</xdr:col>
      <xdr:colOff>323850</xdr:colOff>
      <xdr:row>2</xdr:row>
      <xdr:rowOff>123825</xdr:rowOff>
    </xdr:to>
    <xdr:sp>
      <xdr:nvSpPr>
        <xdr:cNvPr id="23" name="Conector 20"/>
        <xdr:cNvSpPr>
          <a:spLocks/>
        </xdr:cNvSpPr>
      </xdr:nvSpPr>
      <xdr:spPr>
        <a:xfrm>
          <a:off x="16840200" y="314325"/>
          <a:ext cx="257175"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17</a:t>
          </a:r>
        </a:p>
      </xdr:txBody>
    </xdr:sp>
    <xdr:clientData/>
  </xdr:twoCellAnchor>
  <xdr:twoCellAnchor>
    <xdr:from>
      <xdr:col>16</xdr:col>
      <xdr:colOff>66675</xdr:colOff>
      <xdr:row>5</xdr:row>
      <xdr:rowOff>133350</xdr:rowOff>
    </xdr:from>
    <xdr:to>
      <xdr:col>16</xdr:col>
      <xdr:colOff>323850</xdr:colOff>
      <xdr:row>7</xdr:row>
      <xdr:rowOff>47625</xdr:rowOff>
    </xdr:to>
    <xdr:sp>
      <xdr:nvSpPr>
        <xdr:cNvPr id="24" name="Conector 20"/>
        <xdr:cNvSpPr>
          <a:spLocks/>
        </xdr:cNvSpPr>
      </xdr:nvSpPr>
      <xdr:spPr>
        <a:xfrm>
          <a:off x="16840200" y="1095375"/>
          <a:ext cx="257175" cy="257175"/>
        </a:xfrm>
        <a:prstGeom prst="flowChartConnector">
          <a:avLst/>
        </a:prstGeom>
        <a:solidFill>
          <a:srgbClr val="FFFFFF"/>
        </a:solidFill>
        <a:ln w="25400" cmpd="sng">
          <a:solidFill>
            <a:srgbClr val="385D8A"/>
          </a:solidFill>
          <a:headEnd type="none"/>
          <a:tailEnd type="none"/>
        </a:ln>
      </xdr:spPr>
      <xdr:txBody>
        <a:bodyPr vertOverflow="clip" wrap="square" lIns="0" tIns="0" rIns="0" bIns="0" anchor="ctr"/>
        <a:p>
          <a:pPr algn="ctr">
            <a:defRPr/>
          </a:pPr>
          <a:r>
            <a:rPr lang="en-US" cap="none" sz="1050" b="1" i="0" u="none" baseline="0">
              <a:solidFill>
                <a:srgbClr val="000000"/>
              </a:solidFill>
            </a:rPr>
            <a:t>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2" tint="-0.7499799728393555"/>
  </sheetPr>
  <dimension ref="A1:I3984"/>
  <sheetViews>
    <sheetView zoomScalePageLayoutView="0" workbookViewId="0" topLeftCell="A1">
      <pane ySplit="1" topLeftCell="A2" activePane="bottomLeft" state="frozen"/>
      <selection pane="topLeft" activeCell="E6" sqref="E6"/>
      <selection pane="bottomLeft" activeCell="E6" sqref="E6"/>
    </sheetView>
  </sheetViews>
  <sheetFormatPr defaultColWidth="11.421875" defaultRowHeight="15"/>
  <cols>
    <col min="1" max="1" width="8.8515625" style="11" bestFit="1" customWidth="1"/>
    <col min="2" max="2" width="2.57421875" style="11" customWidth="1"/>
    <col min="3" max="3" width="9.7109375" style="11" bestFit="1" customWidth="1"/>
    <col min="4" max="4" width="2.57421875" style="11" customWidth="1"/>
    <col min="5" max="5" width="38.8515625" style="11" bestFit="1" customWidth="1"/>
    <col min="6" max="8" width="11.421875" style="11" customWidth="1"/>
    <col min="9" max="9" width="30.8515625" style="0" bestFit="1" customWidth="1"/>
    <col min="10" max="10" width="1.57421875" style="11" customWidth="1"/>
    <col min="11" max="16384" width="11.421875" style="11" customWidth="1"/>
  </cols>
  <sheetData>
    <row r="1" spans="1:9" ht="15">
      <c r="A1" s="11" t="s">
        <v>9</v>
      </c>
      <c r="C1" s="11" t="s">
        <v>13</v>
      </c>
      <c r="E1" s="11" t="s">
        <v>212</v>
      </c>
      <c r="I1" s="15"/>
    </row>
    <row r="2" ht="12.75">
      <c r="I2" s="11"/>
    </row>
    <row r="3" spans="1:9" ht="15">
      <c r="A3" s="11" t="s">
        <v>10</v>
      </c>
      <c r="C3" s="11" t="s">
        <v>235</v>
      </c>
      <c r="E3" s="11" t="s">
        <v>213</v>
      </c>
      <c r="I3" s="15"/>
    </row>
    <row r="4" spans="1:9" ht="15">
      <c r="A4" s="11" t="s">
        <v>11</v>
      </c>
      <c r="C4" s="11" t="s">
        <v>12</v>
      </c>
      <c r="E4" s="11" t="s">
        <v>214</v>
      </c>
      <c r="I4" s="15"/>
    </row>
    <row r="5" spans="1:9" ht="15">
      <c r="A5" s="11" t="s">
        <v>250</v>
      </c>
      <c r="E5" s="11" t="s">
        <v>215</v>
      </c>
      <c r="I5" s="15"/>
    </row>
    <row r="6" ht="15">
      <c r="I6" s="15"/>
    </row>
    <row r="7" ht="15">
      <c r="I7" s="15"/>
    </row>
    <row r="8" ht="15">
      <c r="I8" s="15"/>
    </row>
    <row r="9" ht="15">
      <c r="I9" s="15"/>
    </row>
    <row r="10" ht="15">
      <c r="I10" s="15"/>
    </row>
    <row r="11" ht="15">
      <c r="I11" s="15"/>
    </row>
    <row r="12" ht="15">
      <c r="I12" s="15"/>
    </row>
    <row r="13" ht="15">
      <c r="I13" s="15"/>
    </row>
    <row r="14" ht="15">
      <c r="I14" s="15"/>
    </row>
    <row r="15" ht="15">
      <c r="I15" s="15"/>
    </row>
    <row r="16" ht="15">
      <c r="I16" s="15"/>
    </row>
    <row r="17" ht="15">
      <c r="I17" s="15"/>
    </row>
    <row r="18" ht="15">
      <c r="I18" s="15"/>
    </row>
    <row r="19" ht="15">
      <c r="I19" s="15"/>
    </row>
    <row r="20" ht="15">
      <c r="I20" s="15"/>
    </row>
    <row r="21" ht="15">
      <c r="I21" s="15"/>
    </row>
    <row r="22" ht="15">
      <c r="I22" s="15"/>
    </row>
    <row r="23" ht="15">
      <c r="I23" s="15"/>
    </row>
    <row r="24" ht="15">
      <c r="I24" s="15"/>
    </row>
    <row r="25" ht="15">
      <c r="I25" s="15"/>
    </row>
    <row r="26" ht="15">
      <c r="I26" s="15"/>
    </row>
    <row r="27" ht="15">
      <c r="I27" s="15"/>
    </row>
    <row r="28" ht="15">
      <c r="I28" s="15"/>
    </row>
    <row r="29" ht="15">
      <c r="I29" s="15"/>
    </row>
    <row r="30" ht="15">
      <c r="I30" s="15"/>
    </row>
    <row r="31" ht="15">
      <c r="I31" s="15"/>
    </row>
    <row r="32" ht="15">
      <c r="I32" s="15"/>
    </row>
    <row r="33" ht="15">
      <c r="I33" s="15"/>
    </row>
    <row r="34" ht="15">
      <c r="I34" s="15"/>
    </row>
    <row r="35" ht="15">
      <c r="I35" s="15"/>
    </row>
    <row r="36" ht="15">
      <c r="I36" s="15"/>
    </row>
    <row r="37" ht="15">
      <c r="I37" s="15"/>
    </row>
    <row r="38" ht="15">
      <c r="I38" s="15"/>
    </row>
    <row r="39" ht="15">
      <c r="I39" s="15"/>
    </row>
    <row r="40" ht="15">
      <c r="I40" s="15"/>
    </row>
    <row r="41" ht="15">
      <c r="I41" s="15"/>
    </row>
    <row r="42" ht="15">
      <c r="I42" s="15"/>
    </row>
    <row r="43" ht="15">
      <c r="I43" s="15"/>
    </row>
    <row r="44" ht="15">
      <c r="I44" s="15"/>
    </row>
    <row r="45" ht="15">
      <c r="I45" s="15"/>
    </row>
    <row r="46" ht="15">
      <c r="I46" s="15"/>
    </row>
    <row r="47" ht="15">
      <c r="I47" s="15"/>
    </row>
    <row r="48" ht="15">
      <c r="I48" s="15"/>
    </row>
    <row r="49" ht="15">
      <c r="I49" s="15"/>
    </row>
    <row r="50" ht="15">
      <c r="I50" s="15"/>
    </row>
    <row r="51" ht="15">
      <c r="I51" s="15"/>
    </row>
    <row r="52" ht="15">
      <c r="I52" s="15"/>
    </row>
    <row r="53" ht="15">
      <c r="I53" s="15"/>
    </row>
    <row r="54" ht="15">
      <c r="I54" s="15"/>
    </row>
    <row r="55" ht="15">
      <c r="I55" s="15"/>
    </row>
    <row r="56" ht="15">
      <c r="I56" s="15"/>
    </row>
    <row r="57" ht="15">
      <c r="I57" s="15"/>
    </row>
    <row r="58" ht="15">
      <c r="I58" s="15"/>
    </row>
    <row r="59" ht="15">
      <c r="I59" s="15"/>
    </row>
    <row r="60" ht="15">
      <c r="I60" s="15"/>
    </row>
    <row r="61" ht="15">
      <c r="I61" s="15"/>
    </row>
    <row r="62" ht="15">
      <c r="I62" s="15"/>
    </row>
    <row r="63" ht="15">
      <c r="I63" s="15"/>
    </row>
    <row r="64" ht="15">
      <c r="I64" s="15"/>
    </row>
    <row r="65" ht="15">
      <c r="I65" s="15"/>
    </row>
    <row r="66" ht="15">
      <c r="I66" s="15"/>
    </row>
    <row r="67" ht="15">
      <c r="I67" s="15"/>
    </row>
    <row r="68" ht="15">
      <c r="I68" s="15"/>
    </row>
    <row r="69" ht="15">
      <c r="I69" s="15"/>
    </row>
    <row r="70" ht="15">
      <c r="I70" s="15"/>
    </row>
    <row r="71" ht="15">
      <c r="I71" s="15"/>
    </row>
    <row r="72" ht="15">
      <c r="I72" s="15"/>
    </row>
    <row r="73" ht="15">
      <c r="I73" s="15"/>
    </row>
    <row r="74" ht="15">
      <c r="I74" s="15"/>
    </row>
    <row r="75" ht="15">
      <c r="I75" s="15"/>
    </row>
    <row r="76" ht="15">
      <c r="I76" s="15"/>
    </row>
    <row r="77" ht="15">
      <c r="I77" s="15"/>
    </row>
    <row r="78" ht="15">
      <c r="I78" s="15"/>
    </row>
    <row r="79" ht="15">
      <c r="I79" s="15"/>
    </row>
    <row r="80" ht="15">
      <c r="I80" s="15"/>
    </row>
    <row r="81" ht="15">
      <c r="I81" s="15"/>
    </row>
    <row r="82" ht="15">
      <c r="I82" s="15"/>
    </row>
    <row r="83" ht="15">
      <c r="I83" s="15"/>
    </row>
    <row r="84" ht="15">
      <c r="I84" s="15"/>
    </row>
    <row r="85" ht="15">
      <c r="I85" s="15"/>
    </row>
    <row r="86" ht="15">
      <c r="I86" s="15"/>
    </row>
    <row r="87" ht="15">
      <c r="I87" s="15"/>
    </row>
    <row r="88" ht="15">
      <c r="I88" s="15"/>
    </row>
    <row r="89" ht="15">
      <c r="I89" s="15"/>
    </row>
    <row r="90" ht="15">
      <c r="I90" s="15"/>
    </row>
    <row r="91" ht="15">
      <c r="I91" s="15"/>
    </row>
    <row r="92" ht="15">
      <c r="I92" s="15"/>
    </row>
    <row r="93" ht="15">
      <c r="I93" s="15"/>
    </row>
    <row r="94" ht="15">
      <c r="I94" s="15"/>
    </row>
    <row r="95" ht="15">
      <c r="I95" s="15"/>
    </row>
    <row r="96" ht="15">
      <c r="I96" s="15"/>
    </row>
    <row r="97" ht="15">
      <c r="I97" s="15"/>
    </row>
    <row r="98" ht="15">
      <c r="I98" s="15"/>
    </row>
    <row r="99" ht="15">
      <c r="I99" s="15"/>
    </row>
    <row r="100" ht="15">
      <c r="I100" s="15"/>
    </row>
    <row r="101" ht="15">
      <c r="I101" s="15"/>
    </row>
    <row r="102" ht="15">
      <c r="I102" s="15"/>
    </row>
    <row r="103" ht="15">
      <c r="I103" s="15"/>
    </row>
    <row r="104" ht="15">
      <c r="I104" s="15"/>
    </row>
    <row r="105" ht="15">
      <c r="I105" s="15"/>
    </row>
    <row r="106" ht="15">
      <c r="I106" s="15"/>
    </row>
    <row r="107" ht="15">
      <c r="I107" s="15"/>
    </row>
    <row r="108" ht="15">
      <c r="I108" s="15"/>
    </row>
    <row r="109" ht="15">
      <c r="I109" s="15"/>
    </row>
    <row r="110" ht="15">
      <c r="I110" s="15"/>
    </row>
    <row r="111" ht="15">
      <c r="I111" s="15"/>
    </row>
    <row r="112" ht="15">
      <c r="I112" s="15"/>
    </row>
    <row r="113" ht="15">
      <c r="I113" s="15"/>
    </row>
    <row r="114" ht="15">
      <c r="I114" s="15"/>
    </row>
    <row r="115" ht="15">
      <c r="I115" s="15"/>
    </row>
    <row r="116" ht="15">
      <c r="I116" s="15"/>
    </row>
    <row r="117" ht="15">
      <c r="I117" s="15"/>
    </row>
    <row r="118" ht="15">
      <c r="I118" s="15"/>
    </row>
    <row r="119" ht="15">
      <c r="I119" s="15"/>
    </row>
    <row r="120" ht="15">
      <c r="I120" s="15"/>
    </row>
    <row r="121" ht="15">
      <c r="I121" s="15"/>
    </row>
    <row r="122" ht="15">
      <c r="I122" s="15"/>
    </row>
    <row r="123" ht="15">
      <c r="I123" s="15"/>
    </row>
    <row r="124" ht="15">
      <c r="I124" s="15"/>
    </row>
    <row r="125" ht="15">
      <c r="I125" s="15"/>
    </row>
    <row r="126" ht="15">
      <c r="I126" s="15"/>
    </row>
    <row r="127" ht="15">
      <c r="I127" s="15"/>
    </row>
    <row r="128" ht="15">
      <c r="I128" s="15"/>
    </row>
    <row r="129" ht="15">
      <c r="I129" s="15"/>
    </row>
    <row r="130" ht="15">
      <c r="I130" s="15"/>
    </row>
    <row r="131" ht="15">
      <c r="I131" s="15"/>
    </row>
    <row r="132" ht="15">
      <c r="I132" s="15"/>
    </row>
    <row r="133" ht="15">
      <c r="I133" s="15"/>
    </row>
    <row r="134" ht="15">
      <c r="I134" s="15"/>
    </row>
    <row r="135" ht="15">
      <c r="I135" s="15"/>
    </row>
    <row r="136" ht="15">
      <c r="I136" s="15"/>
    </row>
    <row r="137" ht="15">
      <c r="I137" s="15"/>
    </row>
    <row r="138" ht="15">
      <c r="I138" s="15"/>
    </row>
    <row r="139" ht="15">
      <c r="I139" s="15"/>
    </row>
    <row r="140" ht="15">
      <c r="I140" s="15"/>
    </row>
    <row r="141" ht="15">
      <c r="I141" s="15"/>
    </row>
    <row r="142" ht="15">
      <c r="I142" s="15"/>
    </row>
    <row r="143" ht="15">
      <c r="I143" s="15"/>
    </row>
    <row r="144" ht="15">
      <c r="I144" s="15"/>
    </row>
    <row r="145" ht="15">
      <c r="I145" s="15"/>
    </row>
    <row r="146" ht="15">
      <c r="I146" s="15"/>
    </row>
    <row r="147" ht="15">
      <c r="I147" s="15"/>
    </row>
    <row r="148" ht="15">
      <c r="I148" s="15"/>
    </row>
    <row r="149" ht="15">
      <c r="I149" s="15"/>
    </row>
    <row r="150" ht="15">
      <c r="I150" s="15"/>
    </row>
    <row r="151" ht="15">
      <c r="I151" s="15"/>
    </row>
    <row r="152" ht="15">
      <c r="I152" s="15"/>
    </row>
    <row r="153" ht="15">
      <c r="I153" s="15"/>
    </row>
    <row r="154" ht="15">
      <c r="I154" s="15"/>
    </row>
    <row r="155" ht="15">
      <c r="I155" s="15"/>
    </row>
    <row r="156" ht="15">
      <c r="I156" s="15"/>
    </row>
    <row r="157" ht="15">
      <c r="I157" s="15"/>
    </row>
    <row r="158" ht="15">
      <c r="I158" s="15"/>
    </row>
    <row r="159" ht="15">
      <c r="I159" s="15"/>
    </row>
    <row r="160" ht="15">
      <c r="I160" s="15"/>
    </row>
    <row r="161" ht="15">
      <c r="I161" s="15"/>
    </row>
    <row r="162" ht="15">
      <c r="I162" s="15"/>
    </row>
    <row r="163" ht="15">
      <c r="I163" s="15"/>
    </row>
    <row r="164" ht="15">
      <c r="I164" s="15"/>
    </row>
    <row r="165" ht="15">
      <c r="I165" s="15"/>
    </row>
    <row r="166" ht="15">
      <c r="I166" s="15"/>
    </row>
    <row r="167" ht="15">
      <c r="I167" s="15"/>
    </row>
    <row r="168" ht="15">
      <c r="I168" s="15"/>
    </row>
    <row r="169" ht="15">
      <c r="I169" s="15"/>
    </row>
    <row r="170" ht="15">
      <c r="I170" s="15"/>
    </row>
    <row r="171" ht="15">
      <c r="I171" s="15"/>
    </row>
    <row r="172" ht="15">
      <c r="I172" s="15"/>
    </row>
    <row r="173" ht="15">
      <c r="I173" s="15"/>
    </row>
    <row r="174" ht="15">
      <c r="I174" s="15"/>
    </row>
    <row r="175" ht="15">
      <c r="I175" s="15"/>
    </row>
    <row r="176" ht="15">
      <c r="I176" s="15"/>
    </row>
    <row r="177" ht="15">
      <c r="I177" s="15"/>
    </row>
    <row r="178" ht="15">
      <c r="I178" s="15"/>
    </row>
    <row r="179" ht="15">
      <c r="I179" s="15"/>
    </row>
    <row r="180" ht="15">
      <c r="I180" s="15"/>
    </row>
    <row r="181" ht="15">
      <c r="I181" s="15"/>
    </row>
    <row r="182" ht="15">
      <c r="I182" s="15"/>
    </row>
    <row r="183" ht="15">
      <c r="I183" s="15"/>
    </row>
    <row r="184" ht="15">
      <c r="I184" s="15"/>
    </row>
    <row r="185" ht="15">
      <c r="I185" s="15"/>
    </row>
    <row r="186" ht="15">
      <c r="I186" s="15"/>
    </row>
    <row r="187" ht="15">
      <c r="I187" s="15"/>
    </row>
    <row r="188" ht="15">
      <c r="I188" s="15"/>
    </row>
    <row r="189" ht="15">
      <c r="I189" s="15"/>
    </row>
    <row r="190" ht="15">
      <c r="I190" s="15"/>
    </row>
    <row r="191" ht="15">
      <c r="I191" s="15"/>
    </row>
    <row r="192" ht="15">
      <c r="I192" s="15"/>
    </row>
    <row r="193" ht="15">
      <c r="I193" s="15"/>
    </row>
    <row r="194" ht="15">
      <c r="I194" s="15"/>
    </row>
    <row r="195" ht="15">
      <c r="I195" s="15"/>
    </row>
    <row r="196" ht="15">
      <c r="I196" s="15"/>
    </row>
    <row r="197" ht="15">
      <c r="I197" s="15"/>
    </row>
    <row r="198" ht="15">
      <c r="I198" s="15"/>
    </row>
    <row r="199" ht="15">
      <c r="I199" s="15"/>
    </row>
    <row r="200" ht="15">
      <c r="I200" s="15"/>
    </row>
    <row r="201" ht="15">
      <c r="I201" s="15"/>
    </row>
    <row r="202" ht="15">
      <c r="I202" s="15"/>
    </row>
    <row r="203" ht="15">
      <c r="I203" s="15"/>
    </row>
    <row r="204" ht="15">
      <c r="I204" s="15"/>
    </row>
    <row r="205" ht="15">
      <c r="I205" s="15"/>
    </row>
    <row r="206" ht="15">
      <c r="I206" s="15"/>
    </row>
    <row r="207" ht="15">
      <c r="I207" s="15"/>
    </row>
    <row r="208" ht="15">
      <c r="I208" s="15"/>
    </row>
    <row r="209" ht="15">
      <c r="I209" s="15"/>
    </row>
    <row r="210" ht="15">
      <c r="I210" s="15"/>
    </row>
    <row r="211" ht="15">
      <c r="I211" s="15"/>
    </row>
    <row r="212" ht="15">
      <c r="I212" s="15"/>
    </row>
    <row r="213" ht="15">
      <c r="I213" s="15"/>
    </row>
    <row r="214" ht="15">
      <c r="I214" s="15"/>
    </row>
    <row r="215" ht="15">
      <c r="I215" s="15"/>
    </row>
    <row r="216" ht="15">
      <c r="I216" s="15"/>
    </row>
    <row r="217" ht="15">
      <c r="I217" s="15"/>
    </row>
    <row r="218" ht="15">
      <c r="I218" s="15"/>
    </row>
    <row r="219" ht="15">
      <c r="I219" s="15"/>
    </row>
    <row r="220" ht="15">
      <c r="I220" s="15"/>
    </row>
    <row r="221" ht="15">
      <c r="I221" s="15"/>
    </row>
    <row r="222" ht="15">
      <c r="I222" s="15"/>
    </row>
    <row r="223" ht="15">
      <c r="I223" s="15"/>
    </row>
    <row r="224" ht="15">
      <c r="I224" s="15"/>
    </row>
    <row r="225" ht="15">
      <c r="I225" s="15"/>
    </row>
    <row r="226" ht="15">
      <c r="I226" s="15"/>
    </row>
    <row r="227" ht="15">
      <c r="I227" s="15"/>
    </row>
    <row r="228" ht="15">
      <c r="I228" s="15"/>
    </row>
    <row r="229" ht="15">
      <c r="I229" s="15"/>
    </row>
    <row r="230" ht="15">
      <c r="I230" s="15"/>
    </row>
    <row r="231" ht="15">
      <c r="I231" s="15"/>
    </row>
    <row r="232" ht="15">
      <c r="I232" s="15"/>
    </row>
    <row r="233" ht="15">
      <c r="I233" s="15"/>
    </row>
    <row r="234" ht="15">
      <c r="I234" s="15"/>
    </row>
    <row r="235" ht="15">
      <c r="I235" s="15"/>
    </row>
    <row r="236" ht="15">
      <c r="I236" s="15"/>
    </row>
    <row r="237" ht="15">
      <c r="I237" s="15"/>
    </row>
    <row r="238" ht="15">
      <c r="I238" s="15"/>
    </row>
    <row r="239" ht="15">
      <c r="I239" s="15"/>
    </row>
    <row r="240" ht="15">
      <c r="I240" s="15"/>
    </row>
    <row r="241" ht="15">
      <c r="I241" s="15"/>
    </row>
    <row r="242" ht="15">
      <c r="I242" s="15"/>
    </row>
    <row r="243" ht="15">
      <c r="I243" s="15"/>
    </row>
    <row r="244" ht="15">
      <c r="I244" s="15"/>
    </row>
    <row r="245" ht="15">
      <c r="I245" s="15"/>
    </row>
    <row r="246" ht="15">
      <c r="I246" s="15"/>
    </row>
    <row r="247" ht="15">
      <c r="I247" s="15"/>
    </row>
    <row r="248" ht="15">
      <c r="I248" s="15"/>
    </row>
    <row r="249" ht="15">
      <c r="I249" s="15"/>
    </row>
    <row r="250" ht="15">
      <c r="I250" s="15"/>
    </row>
    <row r="251" ht="15">
      <c r="I251" s="15"/>
    </row>
    <row r="252" ht="15">
      <c r="I252" s="15"/>
    </row>
    <row r="253" ht="15">
      <c r="I253" s="15"/>
    </row>
    <row r="254" ht="15">
      <c r="I254" s="15"/>
    </row>
    <row r="255" ht="15">
      <c r="I255" s="15"/>
    </row>
    <row r="256" ht="15">
      <c r="I256" s="15"/>
    </row>
    <row r="257" ht="15">
      <c r="I257" s="15"/>
    </row>
    <row r="258" ht="15">
      <c r="I258" s="15"/>
    </row>
    <row r="259" ht="15">
      <c r="I259" s="15"/>
    </row>
    <row r="260" ht="15">
      <c r="I260" s="15"/>
    </row>
    <row r="261" ht="15">
      <c r="I261" s="15"/>
    </row>
    <row r="262" ht="15">
      <c r="I262" s="15"/>
    </row>
    <row r="263" ht="15">
      <c r="I263" s="15"/>
    </row>
    <row r="264" ht="15">
      <c r="I264" s="15"/>
    </row>
    <row r="265" ht="15">
      <c r="I265" s="15"/>
    </row>
    <row r="266" ht="15">
      <c r="I266" s="15"/>
    </row>
    <row r="267" ht="15">
      <c r="I267" s="15"/>
    </row>
    <row r="268" ht="15">
      <c r="I268" s="15"/>
    </row>
    <row r="269" ht="15">
      <c r="I269" s="15"/>
    </row>
    <row r="270" ht="15">
      <c r="I270" s="15"/>
    </row>
    <row r="271" ht="15">
      <c r="I271" s="15"/>
    </row>
    <row r="272" ht="15">
      <c r="I272" s="15"/>
    </row>
    <row r="273" ht="15">
      <c r="I273" s="15"/>
    </row>
    <row r="274" ht="15">
      <c r="I274" s="15"/>
    </row>
    <row r="275" ht="15">
      <c r="I275" s="15"/>
    </row>
    <row r="276" ht="15">
      <c r="I276" s="15"/>
    </row>
    <row r="277" ht="15">
      <c r="I277" s="15"/>
    </row>
    <row r="278" ht="15">
      <c r="I278" s="15"/>
    </row>
    <row r="279" ht="15">
      <c r="I279" s="15"/>
    </row>
    <row r="280" ht="15">
      <c r="I280" s="15"/>
    </row>
    <row r="281" ht="15">
      <c r="I281" s="15"/>
    </row>
    <row r="282" ht="15">
      <c r="I282" s="15"/>
    </row>
    <row r="283" ht="15">
      <c r="I283" s="15"/>
    </row>
    <row r="284" ht="15">
      <c r="I284" s="15"/>
    </row>
    <row r="285" ht="15">
      <c r="I285" s="15"/>
    </row>
    <row r="286" ht="15">
      <c r="I286" s="15"/>
    </row>
    <row r="287" ht="15">
      <c r="I287" s="15"/>
    </row>
    <row r="288" ht="15">
      <c r="I288" s="15"/>
    </row>
    <row r="289" ht="15">
      <c r="I289" s="15"/>
    </row>
    <row r="290" ht="15">
      <c r="I290" s="15"/>
    </row>
    <row r="291" ht="15">
      <c r="I291" s="15"/>
    </row>
    <row r="292" ht="15">
      <c r="I292" s="15"/>
    </row>
    <row r="293" ht="15">
      <c r="I293" s="15"/>
    </row>
    <row r="294" ht="15">
      <c r="I294" s="15"/>
    </row>
    <row r="295" ht="15">
      <c r="I295" s="15"/>
    </row>
    <row r="296" ht="15">
      <c r="I296" s="15"/>
    </row>
    <row r="297" ht="15">
      <c r="I297" s="15"/>
    </row>
    <row r="298" ht="15">
      <c r="I298" s="15"/>
    </row>
    <row r="299" ht="15">
      <c r="I299" s="15"/>
    </row>
    <row r="300" ht="15">
      <c r="I300" s="15"/>
    </row>
    <row r="301" ht="15">
      <c r="I301" s="15"/>
    </row>
    <row r="302" ht="15">
      <c r="I302" s="15"/>
    </row>
    <row r="303" ht="15">
      <c r="I303" s="15"/>
    </row>
    <row r="304" ht="15">
      <c r="I304" s="15"/>
    </row>
    <row r="305" ht="15">
      <c r="I305" s="15"/>
    </row>
    <row r="306" ht="15">
      <c r="I306" s="15"/>
    </row>
    <row r="307" ht="15">
      <c r="I307" s="15"/>
    </row>
    <row r="308" ht="15">
      <c r="I308" s="15"/>
    </row>
    <row r="309" ht="15">
      <c r="I309" s="15"/>
    </row>
    <row r="310" ht="15">
      <c r="I310" s="15"/>
    </row>
    <row r="311" ht="15">
      <c r="I311" s="15"/>
    </row>
    <row r="312" ht="15">
      <c r="I312" s="15"/>
    </row>
    <row r="313" ht="15">
      <c r="I313" s="15"/>
    </row>
    <row r="314" ht="15">
      <c r="I314" s="15"/>
    </row>
    <row r="315" ht="15">
      <c r="I315" s="15"/>
    </row>
    <row r="316" ht="15">
      <c r="I316" s="15"/>
    </row>
    <row r="317" ht="15">
      <c r="I317" s="15"/>
    </row>
    <row r="318" ht="15">
      <c r="I318" s="15"/>
    </row>
    <row r="319" ht="15">
      <c r="I319" s="15"/>
    </row>
    <row r="320" ht="15">
      <c r="I320" s="15"/>
    </row>
    <row r="321" ht="15">
      <c r="I321" s="15"/>
    </row>
    <row r="322" ht="15">
      <c r="I322" s="15"/>
    </row>
    <row r="323" ht="15">
      <c r="I323" s="15"/>
    </row>
    <row r="324" ht="15">
      <c r="I324" s="15"/>
    </row>
    <row r="325" ht="15">
      <c r="I325" s="15"/>
    </row>
    <row r="326" ht="15">
      <c r="I326" s="15"/>
    </row>
    <row r="327" ht="15">
      <c r="I327" s="15"/>
    </row>
    <row r="328" ht="15">
      <c r="I328" s="15"/>
    </row>
    <row r="329" ht="15">
      <c r="I329" s="15"/>
    </row>
    <row r="330" ht="15">
      <c r="I330" s="15"/>
    </row>
    <row r="331" ht="15">
      <c r="I331" s="15"/>
    </row>
    <row r="332" ht="15">
      <c r="I332" s="15"/>
    </row>
    <row r="333" ht="15">
      <c r="I333" s="15"/>
    </row>
    <row r="334" ht="15">
      <c r="I334" s="15"/>
    </row>
    <row r="335" ht="15">
      <c r="I335" s="15"/>
    </row>
    <row r="336" ht="15">
      <c r="I336" s="15"/>
    </row>
    <row r="337" ht="15">
      <c r="I337" s="15"/>
    </row>
    <row r="338" ht="15">
      <c r="I338" s="15"/>
    </row>
    <row r="339" ht="15">
      <c r="I339" s="15"/>
    </row>
    <row r="340" ht="15">
      <c r="I340" s="15"/>
    </row>
    <row r="341" ht="15">
      <c r="I341" s="15"/>
    </row>
    <row r="342" ht="15">
      <c r="I342" s="15"/>
    </row>
    <row r="343" ht="15">
      <c r="I343" s="15"/>
    </row>
    <row r="344" ht="15">
      <c r="I344" s="15"/>
    </row>
    <row r="345" ht="15">
      <c r="I345" s="15"/>
    </row>
    <row r="346" ht="15">
      <c r="I346" s="15"/>
    </row>
    <row r="347" ht="15">
      <c r="I347" s="15"/>
    </row>
    <row r="348" ht="15">
      <c r="I348" s="15"/>
    </row>
    <row r="349" ht="15">
      <c r="I349" s="15"/>
    </row>
    <row r="350" ht="15">
      <c r="I350" s="15"/>
    </row>
    <row r="351" ht="15">
      <c r="I351" s="15"/>
    </row>
    <row r="352" ht="15">
      <c r="I352" s="15"/>
    </row>
    <row r="353" ht="15">
      <c r="I353" s="15"/>
    </row>
    <row r="354" ht="15">
      <c r="I354" s="15"/>
    </row>
    <row r="355" ht="15">
      <c r="I355" s="15"/>
    </row>
    <row r="356" ht="15">
      <c r="I356" s="15"/>
    </row>
    <row r="357" ht="15">
      <c r="I357" s="15"/>
    </row>
    <row r="358" ht="15">
      <c r="I358" s="15"/>
    </row>
    <row r="359" ht="15">
      <c r="I359" s="15"/>
    </row>
    <row r="360" ht="15">
      <c r="I360" s="15"/>
    </row>
    <row r="361" ht="15">
      <c r="I361" s="15"/>
    </row>
    <row r="362" ht="15">
      <c r="I362" s="15"/>
    </row>
    <row r="363" ht="15">
      <c r="I363" s="15"/>
    </row>
    <row r="364" ht="15">
      <c r="I364" s="15"/>
    </row>
    <row r="365" ht="15">
      <c r="I365" s="15"/>
    </row>
    <row r="366" ht="15">
      <c r="I366" s="15"/>
    </row>
    <row r="367" ht="15">
      <c r="I367" s="15"/>
    </row>
    <row r="368" ht="15">
      <c r="I368" s="15"/>
    </row>
    <row r="369" ht="15">
      <c r="I369" s="15"/>
    </row>
    <row r="370" ht="15">
      <c r="I370" s="15"/>
    </row>
    <row r="371" ht="15">
      <c r="I371" s="15"/>
    </row>
    <row r="372" ht="15">
      <c r="I372" s="15"/>
    </row>
    <row r="373" ht="15">
      <c r="I373" s="15"/>
    </row>
    <row r="374" ht="15">
      <c r="I374" s="15"/>
    </row>
    <row r="375" ht="15">
      <c r="I375" s="15"/>
    </row>
    <row r="376" ht="15">
      <c r="I376" s="15"/>
    </row>
    <row r="377" ht="15">
      <c r="I377" s="15"/>
    </row>
    <row r="378" ht="15">
      <c r="I378" s="15"/>
    </row>
    <row r="379" ht="15">
      <c r="I379" s="15"/>
    </row>
    <row r="380" ht="15">
      <c r="I380" s="15"/>
    </row>
    <row r="381" ht="15">
      <c r="I381" s="15"/>
    </row>
    <row r="382" ht="15">
      <c r="I382" s="15"/>
    </row>
    <row r="383" ht="15">
      <c r="I383" s="15"/>
    </row>
    <row r="384" ht="15">
      <c r="I384" s="15"/>
    </row>
    <row r="385" ht="15">
      <c r="I385" s="15"/>
    </row>
    <row r="386" ht="15">
      <c r="I386" s="15"/>
    </row>
    <row r="387" ht="15">
      <c r="I387" s="15"/>
    </row>
    <row r="388" ht="15">
      <c r="I388" s="15"/>
    </row>
    <row r="389" ht="15">
      <c r="I389" s="15"/>
    </row>
    <row r="390" ht="15">
      <c r="I390" s="15"/>
    </row>
    <row r="391" ht="15">
      <c r="I391" s="15"/>
    </row>
    <row r="392" ht="15">
      <c r="I392" s="15"/>
    </row>
    <row r="393" ht="15">
      <c r="I393" s="15"/>
    </row>
    <row r="394" ht="15">
      <c r="I394" s="15"/>
    </row>
    <row r="395" ht="15">
      <c r="I395" s="15"/>
    </row>
    <row r="396" ht="15">
      <c r="I396" s="15"/>
    </row>
    <row r="397" ht="15">
      <c r="I397" s="15"/>
    </row>
    <row r="398" ht="15">
      <c r="I398" s="15"/>
    </row>
    <row r="399" ht="15">
      <c r="I399" s="15"/>
    </row>
    <row r="400" ht="15">
      <c r="I400" s="15"/>
    </row>
    <row r="401" ht="15">
      <c r="I401" s="15"/>
    </row>
    <row r="402" ht="15">
      <c r="I402" s="15"/>
    </row>
    <row r="403" ht="15">
      <c r="I403" s="15"/>
    </row>
    <row r="404" ht="15">
      <c r="I404" s="15"/>
    </row>
    <row r="405" ht="15">
      <c r="I405" s="15"/>
    </row>
    <row r="406" ht="15">
      <c r="I406" s="15"/>
    </row>
    <row r="407" ht="15">
      <c r="I407" s="15"/>
    </row>
    <row r="408" ht="15">
      <c r="I408" s="15"/>
    </row>
    <row r="409" ht="15">
      <c r="I409" s="15"/>
    </row>
    <row r="410" ht="15">
      <c r="I410" s="15"/>
    </row>
    <row r="411" ht="15">
      <c r="I411" s="15"/>
    </row>
    <row r="412" ht="15">
      <c r="I412" s="15"/>
    </row>
    <row r="413" ht="15">
      <c r="I413" s="15"/>
    </row>
    <row r="414" ht="15">
      <c r="I414" s="15"/>
    </row>
    <row r="415" ht="15">
      <c r="I415" s="15"/>
    </row>
    <row r="416" ht="15">
      <c r="I416" s="15"/>
    </row>
    <row r="417" ht="15">
      <c r="I417" s="15"/>
    </row>
    <row r="418" ht="15">
      <c r="I418" s="15"/>
    </row>
    <row r="419" ht="15">
      <c r="I419" s="15"/>
    </row>
    <row r="420" ht="15">
      <c r="I420" s="15"/>
    </row>
    <row r="421" ht="15">
      <c r="I421" s="15"/>
    </row>
    <row r="422" ht="15">
      <c r="I422" s="15"/>
    </row>
    <row r="423" ht="15">
      <c r="I423" s="15"/>
    </row>
    <row r="424" ht="15">
      <c r="I424" s="15"/>
    </row>
    <row r="425" ht="15">
      <c r="I425" s="15"/>
    </row>
    <row r="426" ht="15">
      <c r="I426" s="15"/>
    </row>
    <row r="427" ht="15">
      <c r="I427" s="15"/>
    </row>
    <row r="428" ht="15">
      <c r="I428" s="15"/>
    </row>
    <row r="429" ht="15">
      <c r="I429" s="15"/>
    </row>
    <row r="430" ht="15">
      <c r="I430" s="15"/>
    </row>
    <row r="431" ht="15">
      <c r="I431" s="15"/>
    </row>
    <row r="432" ht="15">
      <c r="I432" s="15"/>
    </row>
    <row r="433" ht="15">
      <c r="I433" s="15"/>
    </row>
    <row r="434" ht="15">
      <c r="I434" s="15"/>
    </row>
    <row r="435" ht="15">
      <c r="I435" s="15"/>
    </row>
    <row r="436" ht="15">
      <c r="I436" s="15"/>
    </row>
    <row r="437" ht="15">
      <c r="I437" s="15"/>
    </row>
    <row r="438" ht="15">
      <c r="I438" s="15"/>
    </row>
    <row r="439" ht="15">
      <c r="I439" s="15"/>
    </row>
    <row r="440" ht="15">
      <c r="I440" s="15"/>
    </row>
    <row r="441" ht="15">
      <c r="I441" s="15"/>
    </row>
    <row r="442" ht="15">
      <c r="I442" s="15"/>
    </row>
    <row r="443" ht="15">
      <c r="I443" s="15"/>
    </row>
    <row r="444" ht="15">
      <c r="I444" s="15"/>
    </row>
    <row r="445" ht="15">
      <c r="I445" s="15"/>
    </row>
    <row r="446" ht="15">
      <c r="I446" s="15"/>
    </row>
    <row r="447" ht="15">
      <c r="I447" s="15"/>
    </row>
    <row r="448" ht="15">
      <c r="I448" s="15"/>
    </row>
    <row r="449" ht="15">
      <c r="I449" s="15"/>
    </row>
    <row r="450" ht="15">
      <c r="I450" s="15"/>
    </row>
    <row r="451" ht="15">
      <c r="I451" s="15"/>
    </row>
    <row r="452" ht="15">
      <c r="I452" s="15"/>
    </row>
    <row r="453" ht="15">
      <c r="I453" s="15"/>
    </row>
    <row r="454" ht="15">
      <c r="I454" s="15"/>
    </row>
    <row r="455" ht="15">
      <c r="I455" s="15"/>
    </row>
    <row r="456" ht="15">
      <c r="I456" s="15"/>
    </row>
    <row r="457" ht="15">
      <c r="I457" s="15"/>
    </row>
    <row r="458" ht="15">
      <c r="I458" s="15"/>
    </row>
    <row r="459" ht="15">
      <c r="I459" s="15"/>
    </row>
    <row r="460" ht="15">
      <c r="I460" s="15"/>
    </row>
    <row r="461" ht="15">
      <c r="I461" s="15"/>
    </row>
    <row r="462" ht="15">
      <c r="I462" s="15"/>
    </row>
    <row r="463" ht="15">
      <c r="I463" s="15"/>
    </row>
    <row r="464" ht="15">
      <c r="I464" s="15"/>
    </row>
    <row r="465" ht="15">
      <c r="I465" s="15"/>
    </row>
    <row r="466" ht="15">
      <c r="I466" s="15"/>
    </row>
    <row r="467" ht="15">
      <c r="I467" s="15"/>
    </row>
    <row r="468" ht="15">
      <c r="I468" s="15"/>
    </row>
    <row r="469" ht="15">
      <c r="I469" s="15"/>
    </row>
    <row r="470" ht="15">
      <c r="I470" s="15"/>
    </row>
    <row r="471" ht="15">
      <c r="I471" s="15"/>
    </row>
    <row r="472" ht="15">
      <c r="I472" s="15"/>
    </row>
    <row r="473" ht="15">
      <c r="I473" s="15"/>
    </row>
    <row r="474" ht="15">
      <c r="I474" s="15"/>
    </row>
    <row r="475" ht="15">
      <c r="I475" s="15"/>
    </row>
    <row r="476" ht="15">
      <c r="I476" s="15"/>
    </row>
    <row r="477" ht="15">
      <c r="I477" s="15"/>
    </row>
    <row r="478" ht="15">
      <c r="I478" s="15"/>
    </row>
    <row r="479" ht="15">
      <c r="I479" s="15"/>
    </row>
    <row r="480" ht="15">
      <c r="I480" s="15"/>
    </row>
    <row r="481" ht="15">
      <c r="I481" s="15"/>
    </row>
    <row r="482" ht="15">
      <c r="I482" s="15"/>
    </row>
    <row r="483" ht="15">
      <c r="I483" s="15"/>
    </row>
    <row r="484" ht="15">
      <c r="I484" s="15"/>
    </row>
    <row r="485" ht="15">
      <c r="I485" s="15"/>
    </row>
    <row r="486" ht="15">
      <c r="I486" s="15"/>
    </row>
    <row r="487" ht="15">
      <c r="I487" s="15"/>
    </row>
    <row r="488" ht="15">
      <c r="I488" s="15"/>
    </row>
    <row r="489" ht="15">
      <c r="I489" s="15"/>
    </row>
    <row r="490" ht="15">
      <c r="I490" s="15"/>
    </row>
    <row r="491" ht="15">
      <c r="I491" s="15"/>
    </row>
    <row r="492" ht="15">
      <c r="I492" s="15"/>
    </row>
    <row r="493" ht="15">
      <c r="I493" s="15"/>
    </row>
    <row r="494" ht="15">
      <c r="I494" s="15"/>
    </row>
    <row r="495" ht="15">
      <c r="I495" s="15"/>
    </row>
    <row r="496" ht="15">
      <c r="I496" s="15"/>
    </row>
    <row r="497" ht="15">
      <c r="I497" s="15"/>
    </row>
    <row r="498" ht="15">
      <c r="I498" s="15"/>
    </row>
    <row r="499" ht="15">
      <c r="I499" s="15"/>
    </row>
    <row r="500" ht="15">
      <c r="I500" s="15"/>
    </row>
    <row r="501" ht="15">
      <c r="I501" s="15"/>
    </row>
    <row r="502" ht="15">
      <c r="I502" s="15"/>
    </row>
    <row r="503" ht="15">
      <c r="I503" s="15"/>
    </row>
    <row r="504" ht="15">
      <c r="I504" s="15"/>
    </row>
    <row r="505" ht="15">
      <c r="I505" s="15"/>
    </row>
    <row r="506" ht="15">
      <c r="I506" s="15"/>
    </row>
    <row r="507" ht="15">
      <c r="I507" s="15"/>
    </row>
    <row r="508" ht="15">
      <c r="I508" s="15"/>
    </row>
    <row r="509" ht="15">
      <c r="I509" s="15"/>
    </row>
    <row r="510" ht="15">
      <c r="I510" s="15"/>
    </row>
    <row r="511" ht="15">
      <c r="I511" s="15"/>
    </row>
    <row r="512" ht="15">
      <c r="I512" s="15"/>
    </row>
    <row r="513" ht="15">
      <c r="I513" s="15"/>
    </row>
    <row r="514" ht="15">
      <c r="I514" s="15"/>
    </row>
    <row r="515" ht="15">
      <c r="I515" s="15"/>
    </row>
    <row r="516" ht="15">
      <c r="I516" s="15"/>
    </row>
    <row r="517" ht="15">
      <c r="I517" s="15"/>
    </row>
    <row r="518" ht="15">
      <c r="I518" s="15"/>
    </row>
    <row r="519" ht="15">
      <c r="I519" s="15"/>
    </row>
    <row r="520" ht="15">
      <c r="I520" s="15"/>
    </row>
    <row r="521" ht="15">
      <c r="I521" s="15"/>
    </row>
    <row r="522" ht="15">
      <c r="I522" s="15"/>
    </row>
    <row r="523" ht="15">
      <c r="I523" s="15"/>
    </row>
    <row r="524" ht="15">
      <c r="I524" s="15"/>
    </row>
    <row r="525" ht="15">
      <c r="I525" s="15"/>
    </row>
    <row r="526" ht="15">
      <c r="I526" s="15"/>
    </row>
    <row r="527" ht="15">
      <c r="I527" s="15"/>
    </row>
    <row r="528" ht="15">
      <c r="I528" s="15"/>
    </row>
    <row r="529" ht="15">
      <c r="I529" s="15"/>
    </row>
    <row r="530" ht="15">
      <c r="I530" s="15"/>
    </row>
    <row r="531" ht="15">
      <c r="I531" s="15"/>
    </row>
    <row r="532" ht="15">
      <c r="I532" s="15"/>
    </row>
    <row r="533" ht="15">
      <c r="I533" s="15"/>
    </row>
    <row r="534" ht="15">
      <c r="I534" s="15"/>
    </row>
    <row r="535" ht="15">
      <c r="I535" s="15"/>
    </row>
    <row r="536" ht="15">
      <c r="I536" s="15"/>
    </row>
    <row r="537" ht="15">
      <c r="I537" s="15"/>
    </row>
    <row r="538" ht="15">
      <c r="I538" s="15"/>
    </row>
    <row r="539" ht="15">
      <c r="I539" s="15"/>
    </row>
    <row r="540" ht="15">
      <c r="I540" s="15"/>
    </row>
    <row r="541" ht="15">
      <c r="I541" s="15"/>
    </row>
    <row r="542" ht="15">
      <c r="I542" s="15"/>
    </row>
    <row r="543" ht="15">
      <c r="I543" s="15"/>
    </row>
    <row r="544" ht="15">
      <c r="I544" s="15"/>
    </row>
    <row r="545" ht="15">
      <c r="I545" s="15"/>
    </row>
    <row r="546" ht="15">
      <c r="I546" s="15"/>
    </row>
    <row r="547" ht="15">
      <c r="I547" s="15"/>
    </row>
    <row r="548" ht="15">
      <c r="I548" s="15"/>
    </row>
    <row r="549" ht="15">
      <c r="I549" s="15"/>
    </row>
    <row r="550" ht="15">
      <c r="I550" s="15"/>
    </row>
    <row r="551" ht="15">
      <c r="I551" s="15"/>
    </row>
    <row r="552" ht="15">
      <c r="I552" s="15"/>
    </row>
    <row r="553" ht="15">
      <c r="I553" s="15"/>
    </row>
    <row r="554" ht="15">
      <c r="I554" s="15"/>
    </row>
    <row r="555" ht="15">
      <c r="I555" s="15"/>
    </row>
    <row r="556" ht="15">
      <c r="I556" s="15"/>
    </row>
    <row r="557" ht="15">
      <c r="I557" s="15"/>
    </row>
    <row r="558" ht="15">
      <c r="I558" s="15"/>
    </row>
    <row r="559" ht="15">
      <c r="I559" s="15"/>
    </row>
    <row r="560" ht="15">
      <c r="I560" s="15"/>
    </row>
    <row r="561" ht="15">
      <c r="I561" s="15"/>
    </row>
    <row r="562" ht="15">
      <c r="I562" s="15"/>
    </row>
    <row r="563" ht="15">
      <c r="I563" s="15"/>
    </row>
    <row r="564" ht="15">
      <c r="I564" s="15"/>
    </row>
    <row r="565" ht="15">
      <c r="I565" s="15"/>
    </row>
    <row r="566" ht="15">
      <c r="I566" s="15"/>
    </row>
    <row r="567" ht="15">
      <c r="I567" s="15"/>
    </row>
    <row r="568" ht="15">
      <c r="I568" s="15"/>
    </row>
    <row r="569" ht="15">
      <c r="I569" s="15"/>
    </row>
    <row r="570" ht="15">
      <c r="I570" s="15"/>
    </row>
    <row r="571" ht="15">
      <c r="I571" s="15"/>
    </row>
    <row r="572" ht="15">
      <c r="I572" s="15"/>
    </row>
    <row r="573" ht="15">
      <c r="I573" s="15"/>
    </row>
    <row r="574" ht="15">
      <c r="I574" s="15"/>
    </row>
    <row r="575" ht="15">
      <c r="I575" s="15"/>
    </row>
    <row r="576" ht="15">
      <c r="I576" s="15"/>
    </row>
    <row r="577" ht="15">
      <c r="I577" s="15"/>
    </row>
    <row r="578" ht="15">
      <c r="I578" s="15"/>
    </row>
    <row r="579" ht="15">
      <c r="I579" s="15"/>
    </row>
    <row r="580" ht="15">
      <c r="I580" s="15"/>
    </row>
    <row r="581" ht="15">
      <c r="I581" s="15"/>
    </row>
    <row r="582" ht="15">
      <c r="I582" s="15"/>
    </row>
    <row r="583" ht="15">
      <c r="I583" s="15"/>
    </row>
    <row r="584" ht="15">
      <c r="I584" s="15"/>
    </row>
    <row r="585" ht="15">
      <c r="I585" s="15"/>
    </row>
    <row r="586" ht="15">
      <c r="I586" s="15"/>
    </row>
    <row r="587" ht="15">
      <c r="I587" s="15"/>
    </row>
    <row r="588" ht="15">
      <c r="I588" s="15"/>
    </row>
    <row r="589" ht="15">
      <c r="I589" s="15"/>
    </row>
    <row r="590" ht="15">
      <c r="I590" s="15"/>
    </row>
    <row r="591" ht="15">
      <c r="I591" s="15"/>
    </row>
    <row r="592" ht="15">
      <c r="I592" s="15"/>
    </row>
    <row r="593" ht="15">
      <c r="I593" s="15"/>
    </row>
    <row r="594" ht="15">
      <c r="I594" s="15"/>
    </row>
    <row r="595" ht="15">
      <c r="I595" s="15"/>
    </row>
    <row r="596" ht="15">
      <c r="I596" s="15"/>
    </row>
    <row r="597" ht="15">
      <c r="I597" s="15"/>
    </row>
    <row r="598" ht="15">
      <c r="I598" s="15"/>
    </row>
    <row r="599" ht="15">
      <c r="I599" s="15"/>
    </row>
    <row r="600" ht="15">
      <c r="I600" s="15"/>
    </row>
    <row r="601" ht="15">
      <c r="I601" s="15"/>
    </row>
    <row r="602" ht="15">
      <c r="I602" s="15"/>
    </row>
    <row r="603" ht="15">
      <c r="I603" s="15"/>
    </row>
    <row r="604" ht="15">
      <c r="I604" s="15"/>
    </row>
    <row r="605" ht="15">
      <c r="I605" s="15"/>
    </row>
    <row r="606" ht="15">
      <c r="I606" s="15"/>
    </row>
    <row r="607" ht="15">
      <c r="I607" s="15"/>
    </row>
    <row r="608" ht="15">
      <c r="I608" s="15"/>
    </row>
    <row r="609" ht="15">
      <c r="I609" s="15"/>
    </row>
    <row r="610" ht="15">
      <c r="I610" s="15"/>
    </row>
    <row r="611" ht="15">
      <c r="I611" s="15"/>
    </row>
    <row r="612" ht="15">
      <c r="I612" s="15"/>
    </row>
    <row r="613" ht="15">
      <c r="I613" s="15"/>
    </row>
    <row r="614" ht="15">
      <c r="I614" s="15"/>
    </row>
    <row r="615" ht="15">
      <c r="I615" s="15"/>
    </row>
    <row r="616" ht="15">
      <c r="I616" s="15"/>
    </row>
    <row r="617" ht="15">
      <c r="I617" s="15"/>
    </row>
    <row r="618" ht="15">
      <c r="I618" s="15"/>
    </row>
    <row r="619" ht="15">
      <c r="I619" s="15"/>
    </row>
    <row r="620" ht="15">
      <c r="I620" s="15"/>
    </row>
    <row r="621" ht="15">
      <c r="I621" s="15"/>
    </row>
    <row r="622" ht="15">
      <c r="I622" s="15"/>
    </row>
    <row r="623" ht="15">
      <c r="I623" s="15"/>
    </row>
    <row r="624" ht="15">
      <c r="I624" s="15"/>
    </row>
    <row r="625" ht="15">
      <c r="I625" s="15"/>
    </row>
    <row r="626" ht="15">
      <c r="I626" s="15"/>
    </row>
    <row r="627" ht="15">
      <c r="I627" s="15"/>
    </row>
    <row r="628" ht="15">
      <c r="I628" s="15"/>
    </row>
    <row r="629" ht="15">
      <c r="I629" s="15"/>
    </row>
    <row r="630" ht="15">
      <c r="I630" s="15"/>
    </row>
    <row r="631" ht="15">
      <c r="I631" s="15"/>
    </row>
    <row r="632" ht="15">
      <c r="I632" s="15"/>
    </row>
    <row r="633" ht="15">
      <c r="I633" s="15"/>
    </row>
    <row r="634" ht="15">
      <c r="I634" s="15"/>
    </row>
    <row r="635" ht="15">
      <c r="I635" s="15"/>
    </row>
    <row r="636" ht="15">
      <c r="I636" s="15"/>
    </row>
    <row r="637" ht="15">
      <c r="I637" s="15"/>
    </row>
    <row r="638" ht="15">
      <c r="I638" s="15"/>
    </row>
    <row r="639" ht="15">
      <c r="I639" s="15"/>
    </row>
    <row r="640" ht="15">
      <c r="I640" s="15"/>
    </row>
    <row r="641" ht="15">
      <c r="I641" s="15"/>
    </row>
    <row r="642" ht="15">
      <c r="I642" s="15"/>
    </row>
    <row r="643" ht="15">
      <c r="I643" s="15"/>
    </row>
    <row r="644" ht="15">
      <c r="I644" s="15"/>
    </row>
    <row r="645" ht="15">
      <c r="I645" s="15"/>
    </row>
    <row r="646" ht="15">
      <c r="I646" s="15"/>
    </row>
    <row r="647" ht="15">
      <c r="I647" s="15"/>
    </row>
    <row r="648" ht="15">
      <c r="I648" s="15"/>
    </row>
    <row r="649" ht="15">
      <c r="I649" s="15"/>
    </row>
    <row r="650" ht="15">
      <c r="I650" s="15"/>
    </row>
    <row r="651" ht="15">
      <c r="I651" s="15"/>
    </row>
    <row r="652" ht="15">
      <c r="I652" s="15"/>
    </row>
    <row r="653" ht="15">
      <c r="I653" s="15"/>
    </row>
    <row r="654" ht="15">
      <c r="I654" s="15"/>
    </row>
    <row r="655" ht="15">
      <c r="I655" s="15"/>
    </row>
    <row r="656" ht="15">
      <c r="I656" s="15"/>
    </row>
    <row r="657" ht="15">
      <c r="I657" s="15"/>
    </row>
    <row r="658" ht="15">
      <c r="I658" s="15"/>
    </row>
    <row r="659" ht="15">
      <c r="I659" s="15"/>
    </row>
    <row r="660" ht="15">
      <c r="I660" s="15"/>
    </row>
    <row r="661" ht="15">
      <c r="I661" s="15"/>
    </row>
    <row r="662" ht="15">
      <c r="I662" s="15"/>
    </row>
    <row r="663" ht="15">
      <c r="I663" s="15"/>
    </row>
    <row r="664" ht="15">
      <c r="I664" s="15"/>
    </row>
    <row r="665" ht="15">
      <c r="I665" s="15"/>
    </row>
    <row r="666" ht="15">
      <c r="I666" s="15"/>
    </row>
    <row r="667" ht="15">
      <c r="I667" s="15"/>
    </row>
    <row r="668" ht="15">
      <c r="I668" s="15"/>
    </row>
    <row r="669" ht="15">
      <c r="I669" s="15"/>
    </row>
    <row r="670" ht="15">
      <c r="I670" s="15"/>
    </row>
    <row r="671" ht="15">
      <c r="I671" s="15"/>
    </row>
    <row r="672" ht="15">
      <c r="I672" s="15"/>
    </row>
    <row r="673" ht="15">
      <c r="I673" s="15"/>
    </row>
    <row r="674" ht="15">
      <c r="I674" s="15"/>
    </row>
    <row r="675" ht="15">
      <c r="I675" s="15"/>
    </row>
    <row r="676" ht="15">
      <c r="I676" s="15"/>
    </row>
    <row r="677" ht="15">
      <c r="I677" s="15"/>
    </row>
    <row r="678" ht="15">
      <c r="I678" s="15"/>
    </row>
    <row r="679" ht="15">
      <c r="I679" s="15"/>
    </row>
    <row r="680" ht="15">
      <c r="I680" s="15"/>
    </row>
    <row r="681" ht="15">
      <c r="I681" s="15"/>
    </row>
    <row r="682" ht="15">
      <c r="I682" s="15"/>
    </row>
    <row r="683" ht="15">
      <c r="I683" s="15"/>
    </row>
    <row r="684" ht="15">
      <c r="I684" s="15"/>
    </row>
    <row r="685" ht="15">
      <c r="I685" s="15"/>
    </row>
    <row r="686" ht="15">
      <c r="I686" s="15"/>
    </row>
    <row r="687" ht="15">
      <c r="I687" s="15"/>
    </row>
    <row r="688" ht="15">
      <c r="I688" s="15"/>
    </row>
    <row r="689" ht="15">
      <c r="I689" s="15"/>
    </row>
    <row r="690" ht="15">
      <c r="I690" s="15"/>
    </row>
    <row r="691" ht="15">
      <c r="I691" s="15"/>
    </row>
    <row r="692" ht="15">
      <c r="I692" s="15"/>
    </row>
    <row r="693" ht="15">
      <c r="I693" s="15"/>
    </row>
    <row r="694" ht="15">
      <c r="I694" s="15"/>
    </row>
    <row r="695" ht="15">
      <c r="I695" s="15"/>
    </row>
    <row r="696" ht="15">
      <c r="I696" s="15"/>
    </row>
    <row r="697" ht="15">
      <c r="I697" s="15"/>
    </row>
    <row r="698" ht="15">
      <c r="I698" s="15"/>
    </row>
    <row r="699" ht="15">
      <c r="I699" s="15"/>
    </row>
    <row r="700" ht="15">
      <c r="I700" s="15"/>
    </row>
    <row r="701" ht="15">
      <c r="I701" s="15"/>
    </row>
    <row r="702" ht="15">
      <c r="I702" s="15"/>
    </row>
    <row r="703" ht="15">
      <c r="I703" s="15"/>
    </row>
    <row r="704" ht="15">
      <c r="I704" s="15"/>
    </row>
    <row r="705" ht="15">
      <c r="I705" s="15"/>
    </row>
    <row r="706" ht="15">
      <c r="I706" s="15"/>
    </row>
    <row r="707" ht="15">
      <c r="I707" s="15"/>
    </row>
    <row r="708" ht="15">
      <c r="I708" s="15"/>
    </row>
    <row r="709" ht="15">
      <c r="I709" s="15"/>
    </row>
    <row r="710" ht="15">
      <c r="I710" s="15"/>
    </row>
    <row r="711" ht="15">
      <c r="I711" s="15"/>
    </row>
    <row r="712" ht="15">
      <c r="I712" s="15"/>
    </row>
    <row r="713" ht="15">
      <c r="I713" s="15"/>
    </row>
    <row r="714" ht="15">
      <c r="I714" s="15"/>
    </row>
    <row r="715" ht="15">
      <c r="I715" s="15"/>
    </row>
    <row r="716" ht="15">
      <c r="I716" s="15"/>
    </row>
    <row r="717" ht="15">
      <c r="I717" s="15"/>
    </row>
    <row r="718" ht="15">
      <c r="I718" s="15"/>
    </row>
    <row r="719" ht="15">
      <c r="I719" s="15"/>
    </row>
    <row r="720" ht="15">
      <c r="I720" s="15"/>
    </row>
    <row r="721" ht="15">
      <c r="I721" s="15"/>
    </row>
    <row r="722" ht="15">
      <c r="I722" s="15"/>
    </row>
    <row r="723" ht="15">
      <c r="I723" s="15"/>
    </row>
    <row r="724" ht="15">
      <c r="I724" s="15"/>
    </row>
    <row r="725" ht="15">
      <c r="I725" s="15"/>
    </row>
    <row r="726" ht="15">
      <c r="I726" s="15"/>
    </row>
    <row r="727" ht="15">
      <c r="I727" s="15"/>
    </row>
    <row r="728" ht="15">
      <c r="I728" s="15"/>
    </row>
    <row r="729" ht="15">
      <c r="I729" s="15"/>
    </row>
    <row r="730" ht="15">
      <c r="I730" s="15"/>
    </row>
    <row r="731" ht="15">
      <c r="I731" s="15"/>
    </row>
    <row r="732" ht="15">
      <c r="I732" s="15"/>
    </row>
    <row r="733" ht="15">
      <c r="I733" s="15"/>
    </row>
    <row r="734" ht="15">
      <c r="I734" s="15"/>
    </row>
    <row r="735" ht="15">
      <c r="I735" s="15"/>
    </row>
    <row r="736" ht="15">
      <c r="I736" s="15"/>
    </row>
    <row r="737" ht="15">
      <c r="I737" s="15"/>
    </row>
    <row r="738" ht="15">
      <c r="I738" s="15"/>
    </row>
    <row r="739" ht="15">
      <c r="I739" s="15"/>
    </row>
    <row r="740" ht="15">
      <c r="I740" s="15"/>
    </row>
    <row r="741" ht="15">
      <c r="I741" s="15"/>
    </row>
    <row r="742" ht="15">
      <c r="I742" s="15"/>
    </row>
    <row r="743" ht="15">
      <c r="I743" s="15"/>
    </row>
    <row r="744" ht="15">
      <c r="I744" s="15"/>
    </row>
    <row r="745" ht="15">
      <c r="I745" s="15"/>
    </row>
    <row r="746" ht="15">
      <c r="I746" s="15"/>
    </row>
    <row r="747" ht="15">
      <c r="I747" s="15"/>
    </row>
    <row r="748" ht="15">
      <c r="I748" s="15"/>
    </row>
    <row r="749" ht="15">
      <c r="I749" s="15"/>
    </row>
    <row r="750" ht="15">
      <c r="I750" s="15"/>
    </row>
    <row r="751" ht="15">
      <c r="I751" s="15"/>
    </row>
    <row r="752" ht="15">
      <c r="I752" s="15"/>
    </row>
    <row r="753" ht="15">
      <c r="I753" s="15"/>
    </row>
    <row r="754" ht="15">
      <c r="I754" s="15"/>
    </row>
    <row r="755" ht="15">
      <c r="I755" s="15"/>
    </row>
    <row r="756" ht="15">
      <c r="I756" s="15"/>
    </row>
    <row r="757" ht="15">
      <c r="I757" s="15"/>
    </row>
    <row r="758" ht="15">
      <c r="I758" s="15"/>
    </row>
    <row r="759" ht="15">
      <c r="I759" s="15"/>
    </row>
    <row r="760" ht="15">
      <c r="I760" s="15"/>
    </row>
    <row r="761" ht="15">
      <c r="I761" s="15"/>
    </row>
    <row r="762" ht="15">
      <c r="I762" s="15"/>
    </row>
    <row r="763" ht="15">
      <c r="I763" s="15"/>
    </row>
    <row r="764" ht="15">
      <c r="I764" s="15"/>
    </row>
    <row r="765" ht="15">
      <c r="I765" s="15"/>
    </row>
    <row r="766" ht="15">
      <c r="I766" s="15"/>
    </row>
    <row r="767" ht="15">
      <c r="I767" s="15"/>
    </row>
    <row r="768" ht="15">
      <c r="I768" s="15"/>
    </row>
    <row r="769" ht="15">
      <c r="I769" s="15"/>
    </row>
    <row r="770" ht="15">
      <c r="I770" s="15"/>
    </row>
    <row r="771" ht="15">
      <c r="I771" s="15"/>
    </row>
    <row r="772" ht="15">
      <c r="I772" s="15"/>
    </row>
    <row r="773" ht="15">
      <c r="I773" s="15"/>
    </row>
    <row r="774" ht="15">
      <c r="I774" s="15"/>
    </row>
    <row r="775" ht="15">
      <c r="I775" s="15"/>
    </row>
    <row r="776" ht="15">
      <c r="I776" s="15"/>
    </row>
    <row r="777" ht="15">
      <c r="I777" s="15"/>
    </row>
    <row r="778" ht="15">
      <c r="I778" s="15"/>
    </row>
    <row r="779" ht="15">
      <c r="I779" s="15"/>
    </row>
    <row r="780" ht="15">
      <c r="I780" s="15"/>
    </row>
    <row r="781" ht="15">
      <c r="I781" s="15"/>
    </row>
    <row r="782" ht="15">
      <c r="I782" s="15"/>
    </row>
    <row r="783" ht="15">
      <c r="I783" s="15"/>
    </row>
    <row r="784" ht="15">
      <c r="I784" s="15"/>
    </row>
    <row r="785" ht="15">
      <c r="I785" s="15"/>
    </row>
    <row r="786" ht="15">
      <c r="I786" s="15"/>
    </row>
    <row r="787" ht="15">
      <c r="I787" s="15"/>
    </row>
    <row r="788" ht="15">
      <c r="I788" s="15"/>
    </row>
    <row r="789" ht="15">
      <c r="I789" s="15"/>
    </row>
    <row r="790" ht="15">
      <c r="I790" s="15"/>
    </row>
    <row r="791" ht="15">
      <c r="I791" s="15"/>
    </row>
    <row r="792" ht="15">
      <c r="I792" s="15"/>
    </row>
    <row r="793" ht="15">
      <c r="I793" s="15"/>
    </row>
    <row r="794" ht="15">
      <c r="I794" s="15"/>
    </row>
    <row r="795" ht="15">
      <c r="I795" s="15"/>
    </row>
    <row r="796" ht="15">
      <c r="I796" s="15"/>
    </row>
    <row r="797" ht="15">
      <c r="I797" s="15"/>
    </row>
    <row r="798" ht="15">
      <c r="I798" s="15"/>
    </row>
    <row r="799" ht="15">
      <c r="I799" s="15"/>
    </row>
    <row r="800" ht="15">
      <c r="I800" s="15"/>
    </row>
    <row r="801" ht="15">
      <c r="I801" s="15"/>
    </row>
    <row r="802" ht="15">
      <c r="I802" s="15"/>
    </row>
    <row r="803" ht="15">
      <c r="I803" s="15"/>
    </row>
    <row r="804" ht="15">
      <c r="I804" s="15"/>
    </row>
    <row r="805" ht="15">
      <c r="I805" s="15"/>
    </row>
    <row r="806" ht="15">
      <c r="I806" s="15"/>
    </row>
    <row r="807" ht="15">
      <c r="I807" s="15"/>
    </row>
    <row r="808" ht="15">
      <c r="I808" s="15"/>
    </row>
    <row r="809" ht="15">
      <c r="I809" s="15"/>
    </row>
    <row r="810" ht="15">
      <c r="I810" s="15"/>
    </row>
    <row r="811" ht="15">
      <c r="I811" s="15"/>
    </row>
    <row r="812" ht="15">
      <c r="I812" s="15"/>
    </row>
    <row r="813" ht="15">
      <c r="I813" s="15"/>
    </row>
    <row r="814" ht="15">
      <c r="I814" s="15"/>
    </row>
    <row r="815" ht="15">
      <c r="I815" s="15"/>
    </row>
    <row r="816" ht="15">
      <c r="I816" s="15"/>
    </row>
    <row r="817" ht="15">
      <c r="I817" s="15"/>
    </row>
    <row r="818" ht="15">
      <c r="I818" s="15"/>
    </row>
    <row r="819" ht="15">
      <c r="I819" s="15"/>
    </row>
    <row r="820" ht="15">
      <c r="I820" s="15"/>
    </row>
    <row r="821" ht="15">
      <c r="I821" s="15"/>
    </row>
    <row r="822" ht="15">
      <c r="I822" s="15"/>
    </row>
    <row r="823" ht="15">
      <c r="I823" s="15"/>
    </row>
    <row r="824" ht="15">
      <c r="I824" s="15"/>
    </row>
    <row r="825" ht="15">
      <c r="I825" s="15"/>
    </row>
    <row r="826" ht="15">
      <c r="I826" s="15"/>
    </row>
    <row r="827" ht="15">
      <c r="I827" s="15"/>
    </row>
    <row r="828" ht="15">
      <c r="I828" s="15"/>
    </row>
    <row r="829" ht="15">
      <c r="I829" s="15"/>
    </row>
    <row r="830" ht="15">
      <c r="I830" s="15"/>
    </row>
    <row r="831" ht="15">
      <c r="I831" s="15"/>
    </row>
    <row r="832" ht="15">
      <c r="I832" s="15"/>
    </row>
    <row r="833" ht="15">
      <c r="I833" s="15"/>
    </row>
    <row r="834" ht="15">
      <c r="I834" s="15"/>
    </row>
    <row r="835" ht="15">
      <c r="I835" s="15"/>
    </row>
    <row r="836" ht="15">
      <c r="I836" s="15"/>
    </row>
    <row r="837" ht="15">
      <c r="I837" s="15"/>
    </row>
    <row r="838" ht="15">
      <c r="I838" s="15"/>
    </row>
    <row r="839" ht="15">
      <c r="I839" s="15"/>
    </row>
    <row r="840" ht="15">
      <c r="I840" s="15"/>
    </row>
    <row r="841" ht="15">
      <c r="I841" s="15"/>
    </row>
    <row r="842" ht="15">
      <c r="I842" s="15"/>
    </row>
    <row r="843" ht="15">
      <c r="I843" s="15"/>
    </row>
    <row r="844" ht="15">
      <c r="I844" s="15"/>
    </row>
    <row r="845" ht="15">
      <c r="I845" s="15"/>
    </row>
    <row r="846" ht="15">
      <c r="I846" s="15"/>
    </row>
    <row r="847" ht="15">
      <c r="I847" s="15"/>
    </row>
    <row r="848" ht="15">
      <c r="I848" s="15"/>
    </row>
    <row r="849" ht="15">
      <c r="I849" s="15"/>
    </row>
    <row r="850" ht="15">
      <c r="I850" s="15"/>
    </row>
    <row r="851" ht="15">
      <c r="I851" s="15"/>
    </row>
    <row r="852" ht="15">
      <c r="I852" s="15"/>
    </row>
    <row r="853" ht="15">
      <c r="I853" s="15"/>
    </row>
    <row r="854" ht="15">
      <c r="I854" s="15"/>
    </row>
    <row r="855" ht="15">
      <c r="I855" s="15"/>
    </row>
    <row r="856" ht="15">
      <c r="I856" s="15"/>
    </row>
    <row r="857" ht="15">
      <c r="I857" s="15"/>
    </row>
    <row r="858" ht="15">
      <c r="I858" s="15"/>
    </row>
    <row r="859" ht="15">
      <c r="I859" s="15"/>
    </row>
    <row r="860" ht="15">
      <c r="I860" s="15"/>
    </row>
    <row r="861" ht="15">
      <c r="I861" s="15"/>
    </row>
    <row r="862" ht="15">
      <c r="I862" s="15"/>
    </row>
    <row r="863" ht="15">
      <c r="I863" s="15"/>
    </row>
    <row r="864" ht="15">
      <c r="I864" s="15"/>
    </row>
    <row r="865" ht="15">
      <c r="I865" s="15"/>
    </row>
    <row r="866" ht="15">
      <c r="I866" s="15"/>
    </row>
    <row r="867" ht="15">
      <c r="I867" s="15"/>
    </row>
    <row r="868" ht="15">
      <c r="I868" s="15"/>
    </row>
    <row r="869" ht="15">
      <c r="I869" s="15"/>
    </row>
    <row r="870" ht="15">
      <c r="I870" s="15"/>
    </row>
    <row r="871" ht="15">
      <c r="I871" s="15"/>
    </row>
    <row r="872" ht="15">
      <c r="I872" s="15"/>
    </row>
    <row r="873" ht="15">
      <c r="I873" s="15"/>
    </row>
    <row r="874" ht="15">
      <c r="I874" s="15"/>
    </row>
    <row r="875" ht="15">
      <c r="I875" s="15"/>
    </row>
    <row r="876" ht="15">
      <c r="I876" s="15"/>
    </row>
    <row r="877" ht="15">
      <c r="I877" s="15"/>
    </row>
    <row r="878" ht="15">
      <c r="I878" s="15"/>
    </row>
    <row r="879" ht="15">
      <c r="I879" s="15"/>
    </row>
    <row r="880" ht="15">
      <c r="I880" s="15"/>
    </row>
    <row r="881" ht="15">
      <c r="I881" s="15"/>
    </row>
    <row r="882" ht="15">
      <c r="I882" s="15"/>
    </row>
    <row r="883" ht="15">
      <c r="I883" s="15"/>
    </row>
    <row r="884" ht="15">
      <c r="I884" s="15"/>
    </row>
    <row r="885" ht="15">
      <c r="I885" s="15"/>
    </row>
    <row r="886" ht="15">
      <c r="I886" s="15"/>
    </row>
    <row r="887" ht="15">
      <c r="I887" s="15"/>
    </row>
    <row r="888" ht="15">
      <c r="I888" s="15"/>
    </row>
    <row r="889" ht="15">
      <c r="I889" s="15"/>
    </row>
    <row r="890" ht="15">
      <c r="I890" s="15"/>
    </row>
    <row r="891" ht="15">
      <c r="I891" s="15"/>
    </row>
    <row r="892" ht="15">
      <c r="I892" s="15"/>
    </row>
    <row r="893" ht="15">
      <c r="I893" s="15"/>
    </row>
    <row r="894" ht="15">
      <c r="I894" s="15"/>
    </row>
    <row r="895" ht="15">
      <c r="I895" s="15"/>
    </row>
    <row r="896" ht="15">
      <c r="I896" s="15"/>
    </row>
    <row r="897" ht="15">
      <c r="I897" s="15"/>
    </row>
    <row r="898" ht="15">
      <c r="I898" s="15"/>
    </row>
    <row r="899" ht="15">
      <c r="I899" s="15"/>
    </row>
    <row r="900" ht="15">
      <c r="I900" s="15"/>
    </row>
    <row r="901" ht="15">
      <c r="I901" s="15"/>
    </row>
    <row r="902" ht="15">
      <c r="I902" s="15"/>
    </row>
    <row r="903" ht="15">
      <c r="I903" s="15"/>
    </row>
    <row r="904" ht="15">
      <c r="I904" s="15"/>
    </row>
    <row r="905" ht="15">
      <c r="I905" s="15"/>
    </row>
    <row r="906" ht="15">
      <c r="I906" s="15"/>
    </row>
    <row r="907" ht="15">
      <c r="I907" s="15"/>
    </row>
    <row r="908" ht="15">
      <c r="I908" s="15"/>
    </row>
    <row r="909" ht="15">
      <c r="I909" s="15"/>
    </row>
    <row r="910" ht="15">
      <c r="I910" s="15"/>
    </row>
    <row r="911" ht="15">
      <c r="I911" s="15"/>
    </row>
    <row r="912" ht="15">
      <c r="I912" s="15"/>
    </row>
    <row r="913" ht="15">
      <c r="I913" s="15"/>
    </row>
    <row r="914" ht="15">
      <c r="I914" s="15"/>
    </row>
    <row r="915" ht="15">
      <c r="I915" s="15"/>
    </row>
    <row r="916" ht="15">
      <c r="I916" s="15"/>
    </row>
    <row r="917" ht="15">
      <c r="I917" s="15"/>
    </row>
    <row r="918" ht="15">
      <c r="I918" s="15"/>
    </row>
    <row r="919" ht="15">
      <c r="I919" s="15"/>
    </row>
    <row r="920" ht="15">
      <c r="I920" s="15"/>
    </row>
    <row r="921" ht="15">
      <c r="I921" s="15"/>
    </row>
    <row r="922" ht="15">
      <c r="I922" s="15"/>
    </row>
    <row r="923" ht="15">
      <c r="I923" s="15"/>
    </row>
    <row r="924" ht="15">
      <c r="I924" s="15"/>
    </row>
    <row r="925" ht="15">
      <c r="I925" s="15"/>
    </row>
    <row r="926" ht="15">
      <c r="I926" s="15"/>
    </row>
    <row r="927" ht="15">
      <c r="I927" s="15"/>
    </row>
    <row r="928" ht="15">
      <c r="I928" s="15"/>
    </row>
    <row r="929" ht="15">
      <c r="I929" s="15"/>
    </row>
    <row r="930" ht="15">
      <c r="I930" s="15"/>
    </row>
    <row r="931" ht="15">
      <c r="I931" s="15"/>
    </row>
    <row r="932" ht="15">
      <c r="I932" s="15"/>
    </row>
    <row r="933" ht="15">
      <c r="I933" s="15"/>
    </row>
    <row r="934" ht="15">
      <c r="I934" s="15"/>
    </row>
    <row r="935" ht="15">
      <c r="I935" s="15"/>
    </row>
    <row r="936" ht="15">
      <c r="I936" s="15"/>
    </row>
    <row r="937" ht="15">
      <c r="I937" s="15"/>
    </row>
    <row r="938" ht="15">
      <c r="I938" s="15"/>
    </row>
    <row r="939" ht="15">
      <c r="I939" s="15"/>
    </row>
    <row r="940" ht="15">
      <c r="I940" s="15"/>
    </row>
    <row r="941" ht="15">
      <c r="I941" s="15"/>
    </row>
    <row r="942" ht="15">
      <c r="I942" s="15"/>
    </row>
    <row r="943" ht="15">
      <c r="I943" s="15"/>
    </row>
    <row r="944" ht="15">
      <c r="I944" s="15"/>
    </row>
    <row r="945" ht="15">
      <c r="I945" s="15"/>
    </row>
    <row r="946" ht="15">
      <c r="I946" s="15"/>
    </row>
    <row r="947" ht="15">
      <c r="I947" s="15"/>
    </row>
    <row r="948" ht="15">
      <c r="I948" s="15"/>
    </row>
    <row r="949" ht="15">
      <c r="I949" s="15"/>
    </row>
    <row r="950" ht="15">
      <c r="I950" s="15"/>
    </row>
    <row r="951" ht="15">
      <c r="I951" s="15"/>
    </row>
    <row r="952" ht="15">
      <c r="I952" s="15"/>
    </row>
    <row r="953" ht="15">
      <c r="I953" s="15"/>
    </row>
    <row r="954" ht="15">
      <c r="I954" s="15"/>
    </row>
    <row r="955" ht="15">
      <c r="I955" s="15"/>
    </row>
    <row r="956" ht="15">
      <c r="I956" s="15"/>
    </row>
    <row r="957" ht="15">
      <c r="I957" s="15"/>
    </row>
    <row r="958" ht="15">
      <c r="I958" s="15"/>
    </row>
    <row r="959" ht="15">
      <c r="I959" s="15"/>
    </row>
    <row r="960" ht="15">
      <c r="I960" s="15"/>
    </row>
    <row r="961" ht="15">
      <c r="I961" s="15"/>
    </row>
    <row r="962" ht="15">
      <c r="I962" s="15"/>
    </row>
    <row r="963" ht="15">
      <c r="I963" s="15"/>
    </row>
    <row r="964" ht="15">
      <c r="I964" s="15"/>
    </row>
    <row r="965" ht="15">
      <c r="I965" s="15"/>
    </row>
    <row r="966" ht="15">
      <c r="I966" s="15"/>
    </row>
    <row r="967" ht="15">
      <c r="I967" s="15"/>
    </row>
    <row r="968" ht="15">
      <c r="I968" s="15"/>
    </row>
    <row r="969" ht="15">
      <c r="I969" s="15"/>
    </row>
    <row r="970" ht="15">
      <c r="I970" s="15"/>
    </row>
    <row r="971" ht="15">
      <c r="I971" s="15"/>
    </row>
    <row r="972" ht="15">
      <c r="I972" s="15"/>
    </row>
    <row r="973" ht="15">
      <c r="I973" s="15"/>
    </row>
    <row r="974" ht="15">
      <c r="I974" s="15"/>
    </row>
    <row r="975" ht="15">
      <c r="I975" s="15"/>
    </row>
    <row r="976" ht="15">
      <c r="I976" s="15"/>
    </row>
    <row r="977" ht="15">
      <c r="I977" s="15"/>
    </row>
    <row r="978" ht="15">
      <c r="I978" s="15"/>
    </row>
    <row r="979" ht="15">
      <c r="I979" s="15"/>
    </row>
    <row r="980" ht="15">
      <c r="I980" s="15"/>
    </row>
    <row r="981" ht="15">
      <c r="I981" s="15"/>
    </row>
    <row r="982" ht="15">
      <c r="I982" s="15"/>
    </row>
    <row r="983" ht="15">
      <c r="I983" s="15"/>
    </row>
    <row r="984" ht="15">
      <c r="I984" s="15"/>
    </row>
    <row r="985" ht="15">
      <c r="I985" s="15"/>
    </row>
    <row r="986" ht="15">
      <c r="I986" s="15"/>
    </row>
    <row r="987" ht="15">
      <c r="I987" s="15"/>
    </row>
    <row r="988" ht="15">
      <c r="I988" s="15"/>
    </row>
    <row r="989" ht="15">
      <c r="I989" s="15"/>
    </row>
    <row r="990" ht="15">
      <c r="I990" s="15"/>
    </row>
    <row r="991" ht="15">
      <c r="I991" s="15"/>
    </row>
    <row r="992" ht="15">
      <c r="I992" s="15"/>
    </row>
    <row r="993" ht="15">
      <c r="I993" s="15"/>
    </row>
    <row r="994" ht="15">
      <c r="I994" s="15"/>
    </row>
    <row r="995" ht="15">
      <c r="I995" s="15"/>
    </row>
    <row r="996" ht="15">
      <c r="I996" s="15"/>
    </row>
    <row r="997" ht="15">
      <c r="I997" s="15"/>
    </row>
    <row r="998" ht="15">
      <c r="I998" s="15"/>
    </row>
    <row r="999" ht="15">
      <c r="I999" s="15"/>
    </row>
    <row r="1000" ht="15">
      <c r="I1000" s="15"/>
    </row>
    <row r="1001" ht="15">
      <c r="I1001" s="15"/>
    </row>
    <row r="1002" ht="15">
      <c r="I1002" s="15"/>
    </row>
    <row r="1003" ht="15">
      <c r="I1003" s="15"/>
    </row>
    <row r="1004" ht="15">
      <c r="I1004" s="15"/>
    </row>
    <row r="1005" ht="15">
      <c r="I1005" s="15"/>
    </row>
    <row r="1006" ht="15">
      <c r="I1006" s="15"/>
    </row>
    <row r="1007" ht="15">
      <c r="I1007" s="15"/>
    </row>
    <row r="1008" ht="15">
      <c r="I1008" s="15"/>
    </row>
    <row r="1009" ht="15">
      <c r="I1009" s="15"/>
    </row>
    <row r="1010" ht="15">
      <c r="I1010" s="15"/>
    </row>
    <row r="1011" ht="15">
      <c r="I1011" s="15"/>
    </row>
    <row r="1012" ht="15">
      <c r="I1012" s="15"/>
    </row>
    <row r="1013" ht="15">
      <c r="I1013" s="15"/>
    </row>
    <row r="1014" ht="15">
      <c r="I1014" s="15"/>
    </row>
    <row r="1015" ht="15">
      <c r="I1015" s="15"/>
    </row>
    <row r="1016" ht="15">
      <c r="I1016" s="15"/>
    </row>
    <row r="1017" ht="15">
      <c r="I1017" s="15"/>
    </row>
    <row r="1018" ht="15">
      <c r="I1018" s="15"/>
    </row>
    <row r="1019" ht="15">
      <c r="I1019" s="15"/>
    </row>
    <row r="1020" ht="15">
      <c r="I1020" s="15"/>
    </row>
    <row r="1021" ht="15">
      <c r="I1021" s="15"/>
    </row>
    <row r="1022" ht="15">
      <c r="I1022" s="15"/>
    </row>
    <row r="1023" ht="15">
      <c r="I1023" s="15"/>
    </row>
    <row r="1024" ht="15">
      <c r="I1024" s="15"/>
    </row>
    <row r="1025" ht="15">
      <c r="I1025" s="15"/>
    </row>
    <row r="1026" ht="15">
      <c r="I1026" s="15"/>
    </row>
    <row r="1027" ht="15">
      <c r="I1027" s="15"/>
    </row>
    <row r="1028" ht="15">
      <c r="I1028" s="15"/>
    </row>
    <row r="1029" ht="15">
      <c r="I1029" s="15"/>
    </row>
    <row r="1030" ht="15">
      <c r="I1030" s="15"/>
    </row>
    <row r="1031" ht="15">
      <c r="I1031" s="15"/>
    </row>
    <row r="1032" ht="15">
      <c r="I1032" s="15"/>
    </row>
    <row r="1033" ht="15">
      <c r="I1033" s="15"/>
    </row>
    <row r="1034" ht="15">
      <c r="I1034" s="15"/>
    </row>
    <row r="1035" ht="15">
      <c r="I1035" s="15"/>
    </row>
    <row r="1036" ht="15">
      <c r="I1036" s="15"/>
    </row>
    <row r="1037" ht="15">
      <c r="I1037" s="15"/>
    </row>
    <row r="1038" ht="15">
      <c r="I1038" s="15"/>
    </row>
    <row r="1039" ht="15">
      <c r="I1039" s="15"/>
    </row>
    <row r="1040" ht="15">
      <c r="I1040" s="15"/>
    </row>
    <row r="1041" ht="15">
      <c r="I1041" s="15"/>
    </row>
    <row r="1042" ht="15">
      <c r="I1042" s="15"/>
    </row>
    <row r="1043" ht="15">
      <c r="I1043" s="15"/>
    </row>
    <row r="1044" ht="15">
      <c r="I1044" s="15"/>
    </row>
    <row r="1045" ht="15">
      <c r="I1045" s="15"/>
    </row>
    <row r="1046" ht="15">
      <c r="I1046" s="15"/>
    </row>
    <row r="1047" ht="15">
      <c r="I1047" s="15"/>
    </row>
    <row r="1048" ht="15">
      <c r="I1048" s="15"/>
    </row>
    <row r="1049" ht="15">
      <c r="I1049" s="15"/>
    </row>
    <row r="1050" ht="15">
      <c r="I1050" s="15"/>
    </row>
    <row r="1051" ht="15">
      <c r="I1051" s="15"/>
    </row>
    <row r="1052" ht="15">
      <c r="I1052" s="15"/>
    </row>
    <row r="1053" ht="15">
      <c r="I1053" s="15"/>
    </row>
    <row r="1054" ht="15">
      <c r="I1054" s="15"/>
    </row>
    <row r="1055" ht="15">
      <c r="I1055" s="15"/>
    </row>
    <row r="1056" ht="15">
      <c r="I1056" s="15"/>
    </row>
    <row r="1057" ht="15">
      <c r="I1057" s="15"/>
    </row>
    <row r="1058" ht="15">
      <c r="I1058" s="15"/>
    </row>
    <row r="1059" ht="15">
      <c r="I1059" s="15"/>
    </row>
    <row r="1060" ht="15">
      <c r="I1060" s="15"/>
    </row>
    <row r="1061" ht="15">
      <c r="I1061" s="15"/>
    </row>
    <row r="1062" ht="15">
      <c r="I1062" s="15"/>
    </row>
    <row r="1063" ht="15">
      <c r="I1063" s="15"/>
    </row>
    <row r="1064" ht="15">
      <c r="I1064" s="15"/>
    </row>
    <row r="1065" ht="15">
      <c r="I1065" s="15"/>
    </row>
    <row r="1066" ht="15">
      <c r="I1066" s="15"/>
    </row>
    <row r="1067" ht="15">
      <c r="I1067" s="15"/>
    </row>
    <row r="1068" ht="15">
      <c r="I1068" s="15"/>
    </row>
    <row r="1069" ht="15">
      <c r="I1069" s="15"/>
    </row>
    <row r="1070" ht="15">
      <c r="I1070" s="15"/>
    </row>
    <row r="1071" ht="15">
      <c r="I1071" s="15"/>
    </row>
    <row r="1072" ht="15">
      <c r="I1072" s="15"/>
    </row>
    <row r="1073" ht="15">
      <c r="I1073" s="15"/>
    </row>
    <row r="1074" ht="15">
      <c r="I1074" s="15"/>
    </row>
    <row r="1075" ht="15">
      <c r="I1075" s="15"/>
    </row>
    <row r="1076" ht="15">
      <c r="I1076" s="15"/>
    </row>
    <row r="1077" ht="15">
      <c r="I1077" s="15"/>
    </row>
    <row r="1078" ht="15">
      <c r="I1078" s="15"/>
    </row>
    <row r="1079" ht="15">
      <c r="I1079" s="15"/>
    </row>
    <row r="1080" ht="15">
      <c r="I1080" s="15"/>
    </row>
    <row r="1081" ht="15">
      <c r="I1081" s="15"/>
    </row>
    <row r="1082" ht="15">
      <c r="I1082" s="15"/>
    </row>
    <row r="1083" ht="15">
      <c r="I1083" s="15"/>
    </row>
    <row r="1084" ht="15">
      <c r="I1084" s="15"/>
    </row>
    <row r="1085" ht="15">
      <c r="I1085" s="15"/>
    </row>
    <row r="1086" ht="15">
      <c r="I1086" s="15"/>
    </row>
    <row r="1087" ht="15">
      <c r="I1087" s="15"/>
    </row>
    <row r="1088" ht="15">
      <c r="I1088" s="15"/>
    </row>
    <row r="1089" ht="15">
      <c r="I1089" s="15"/>
    </row>
    <row r="1090" ht="15">
      <c r="I1090" s="15"/>
    </row>
    <row r="1091" ht="15">
      <c r="I1091" s="15"/>
    </row>
    <row r="1092" ht="15">
      <c r="I1092" s="15"/>
    </row>
    <row r="1093" ht="15">
      <c r="I1093" s="15"/>
    </row>
    <row r="1094" ht="15">
      <c r="I1094" s="15"/>
    </row>
    <row r="1095" ht="15">
      <c r="I1095" s="15"/>
    </row>
    <row r="1096" ht="15">
      <c r="I1096" s="15"/>
    </row>
    <row r="1097" ht="15">
      <c r="I1097" s="15"/>
    </row>
    <row r="1098" ht="15">
      <c r="I1098" s="15"/>
    </row>
    <row r="1099" ht="15">
      <c r="I1099" s="15"/>
    </row>
    <row r="1100" ht="15">
      <c r="I1100" s="15"/>
    </row>
    <row r="1101" ht="15">
      <c r="I1101" s="15"/>
    </row>
    <row r="1102" ht="15">
      <c r="I1102" s="15"/>
    </row>
    <row r="1103" ht="15">
      <c r="I1103" s="15"/>
    </row>
    <row r="1104" ht="15">
      <c r="I1104" s="15"/>
    </row>
    <row r="1105" ht="15">
      <c r="I1105" s="15"/>
    </row>
    <row r="1106" ht="15">
      <c r="I1106" s="15"/>
    </row>
    <row r="1107" ht="15">
      <c r="I1107" s="15"/>
    </row>
    <row r="1108" ht="15">
      <c r="I1108" s="15"/>
    </row>
    <row r="1109" ht="15">
      <c r="I1109" s="15"/>
    </row>
    <row r="1110" ht="15">
      <c r="I1110" s="15"/>
    </row>
    <row r="1111" ht="15">
      <c r="I1111" s="15"/>
    </row>
    <row r="1112" ht="15">
      <c r="I1112" s="15"/>
    </row>
    <row r="1113" ht="15">
      <c r="I1113" s="15"/>
    </row>
    <row r="1114" ht="15">
      <c r="I1114" s="15"/>
    </row>
    <row r="1115" ht="15">
      <c r="I1115" s="15"/>
    </row>
    <row r="1116" ht="15">
      <c r="I1116" s="15"/>
    </row>
    <row r="1117" ht="15">
      <c r="I1117" s="15"/>
    </row>
    <row r="1118" ht="15">
      <c r="I1118" s="15"/>
    </row>
    <row r="1119" ht="15">
      <c r="I1119" s="15"/>
    </row>
    <row r="1120" ht="15">
      <c r="I1120" s="15"/>
    </row>
    <row r="1121" ht="15">
      <c r="I1121" s="15"/>
    </row>
    <row r="1122" ht="15">
      <c r="I1122" s="15"/>
    </row>
    <row r="1123" ht="15">
      <c r="I1123" s="15"/>
    </row>
    <row r="1124" ht="15">
      <c r="I1124" s="15"/>
    </row>
    <row r="1125" ht="15">
      <c r="I1125" s="15"/>
    </row>
    <row r="1126" ht="15">
      <c r="I1126" s="15"/>
    </row>
    <row r="1127" ht="15">
      <c r="I1127" s="15"/>
    </row>
    <row r="1128" ht="15">
      <c r="I1128" s="15"/>
    </row>
    <row r="1129" ht="15">
      <c r="I1129" s="15"/>
    </row>
    <row r="1130" ht="15">
      <c r="I1130" s="15"/>
    </row>
    <row r="1131" ht="15">
      <c r="I1131" s="15"/>
    </row>
    <row r="1132" ht="15">
      <c r="I1132" s="15"/>
    </row>
    <row r="1133" ht="15">
      <c r="I1133" s="15"/>
    </row>
    <row r="1134" ht="15">
      <c r="I1134" s="15"/>
    </row>
    <row r="1135" ht="15">
      <c r="I1135" s="15"/>
    </row>
    <row r="1136" ht="15">
      <c r="I1136" s="15"/>
    </row>
    <row r="1137" ht="15">
      <c r="I1137" s="15"/>
    </row>
    <row r="1138" ht="15">
      <c r="I1138" s="15"/>
    </row>
    <row r="1139" ht="15">
      <c r="I1139" s="15"/>
    </row>
    <row r="1140" ht="15">
      <c r="I1140" s="15"/>
    </row>
    <row r="1141" ht="15">
      <c r="I1141" s="15"/>
    </row>
    <row r="1142" ht="15">
      <c r="I1142" s="15"/>
    </row>
    <row r="1143" ht="15">
      <c r="I1143" s="15"/>
    </row>
    <row r="1144" ht="15">
      <c r="I1144" s="15"/>
    </row>
    <row r="1145" ht="15">
      <c r="I1145" s="15"/>
    </row>
    <row r="1146" ht="15">
      <c r="I1146" s="15"/>
    </row>
    <row r="1147" ht="15">
      <c r="I1147" s="15"/>
    </row>
    <row r="1148" ht="15">
      <c r="I1148" s="15"/>
    </row>
    <row r="1149" ht="15">
      <c r="I1149" s="15"/>
    </row>
    <row r="1150" ht="15">
      <c r="I1150" s="15"/>
    </row>
    <row r="1151" ht="15">
      <c r="I1151" s="15"/>
    </row>
    <row r="1152" ht="15">
      <c r="I1152" s="15"/>
    </row>
    <row r="1153" ht="15">
      <c r="I1153" s="15"/>
    </row>
    <row r="1154" ht="15">
      <c r="I1154" s="15"/>
    </row>
    <row r="1155" ht="15">
      <c r="I1155" s="15"/>
    </row>
    <row r="1156" ht="15">
      <c r="I1156" s="15"/>
    </row>
    <row r="1157" ht="15">
      <c r="I1157" s="15"/>
    </row>
    <row r="1158" ht="15">
      <c r="I1158" s="15"/>
    </row>
    <row r="1159" ht="15">
      <c r="I1159" s="15"/>
    </row>
    <row r="1160" ht="15">
      <c r="I1160" s="15"/>
    </row>
    <row r="1161" ht="15">
      <c r="I1161" s="15"/>
    </row>
    <row r="1162" ht="15">
      <c r="I1162" s="15"/>
    </row>
    <row r="1163" ht="15">
      <c r="I1163" s="15"/>
    </row>
    <row r="1164" ht="15">
      <c r="I1164" s="15"/>
    </row>
    <row r="1165" ht="15">
      <c r="I1165" s="15"/>
    </row>
    <row r="1166" ht="15">
      <c r="I1166" s="15"/>
    </row>
    <row r="1167" ht="15">
      <c r="I1167" s="15"/>
    </row>
    <row r="1168" ht="15">
      <c r="I1168" s="15"/>
    </row>
    <row r="1169" ht="15">
      <c r="I1169" s="15"/>
    </row>
    <row r="1170" ht="15">
      <c r="I1170" s="15"/>
    </row>
    <row r="1171" ht="15">
      <c r="I1171" s="15"/>
    </row>
    <row r="1172" ht="15">
      <c r="I1172" s="15"/>
    </row>
    <row r="1173" ht="15">
      <c r="I1173" s="15"/>
    </row>
    <row r="1174" ht="15">
      <c r="I1174" s="15"/>
    </row>
    <row r="1175" ht="15">
      <c r="I1175" s="15"/>
    </row>
    <row r="1176" ht="15">
      <c r="I1176" s="15"/>
    </row>
    <row r="1177" ht="15">
      <c r="I1177" s="15"/>
    </row>
    <row r="1178" ht="15">
      <c r="I1178" s="15"/>
    </row>
    <row r="1179" ht="15">
      <c r="I1179" s="15"/>
    </row>
    <row r="1180" ht="15">
      <c r="I1180" s="15"/>
    </row>
    <row r="1181" ht="15">
      <c r="I1181" s="15"/>
    </row>
    <row r="1182" ht="15">
      <c r="I1182" s="15"/>
    </row>
    <row r="1183" ht="15">
      <c r="I1183" s="15"/>
    </row>
    <row r="1184" ht="15">
      <c r="I1184" s="15"/>
    </row>
    <row r="1185" ht="15">
      <c r="I1185" s="15"/>
    </row>
    <row r="1186" ht="15">
      <c r="I1186" s="15"/>
    </row>
    <row r="1187" ht="15">
      <c r="I1187" s="15"/>
    </row>
    <row r="1188" ht="15">
      <c r="I1188" s="15"/>
    </row>
    <row r="1189" ht="15">
      <c r="I1189" s="15"/>
    </row>
    <row r="1190" ht="15">
      <c r="I1190" s="15"/>
    </row>
    <row r="1191" ht="15">
      <c r="I1191" s="15"/>
    </row>
    <row r="1192" ht="15">
      <c r="I1192" s="15"/>
    </row>
    <row r="1193" ht="15">
      <c r="I1193" s="15"/>
    </row>
    <row r="1194" ht="15">
      <c r="I1194" s="15"/>
    </row>
    <row r="1195" ht="15">
      <c r="I1195" s="15"/>
    </row>
    <row r="1196" ht="15">
      <c r="I1196" s="15"/>
    </row>
    <row r="1197" ht="15">
      <c r="I1197" s="15"/>
    </row>
    <row r="1198" ht="15">
      <c r="I1198" s="15"/>
    </row>
    <row r="1199" ht="15">
      <c r="I1199" s="15"/>
    </row>
    <row r="1200" ht="15">
      <c r="I1200" s="15"/>
    </row>
    <row r="1201" ht="15">
      <c r="I1201" s="15"/>
    </row>
    <row r="1202" ht="15">
      <c r="I1202" s="15"/>
    </row>
    <row r="1203" ht="15">
      <c r="I1203" s="15"/>
    </row>
    <row r="1204" ht="15">
      <c r="I1204" s="15"/>
    </row>
    <row r="1205" ht="15">
      <c r="I1205" s="15"/>
    </row>
    <row r="1206" ht="15">
      <c r="I1206" s="15"/>
    </row>
    <row r="1207" ht="15">
      <c r="I1207" s="15"/>
    </row>
    <row r="1208" ht="15">
      <c r="I1208" s="15"/>
    </row>
    <row r="1209" ht="15">
      <c r="I1209" s="15"/>
    </row>
    <row r="1210" ht="15">
      <c r="I1210" s="15"/>
    </row>
    <row r="1211" ht="15">
      <c r="I1211" s="15"/>
    </row>
    <row r="1212" ht="15">
      <c r="I1212" s="15"/>
    </row>
    <row r="1213" ht="15">
      <c r="I1213" s="15"/>
    </row>
    <row r="1214" ht="15">
      <c r="I1214" s="15"/>
    </row>
    <row r="1215" ht="15">
      <c r="I1215" s="15"/>
    </row>
    <row r="1216" ht="15">
      <c r="I1216" s="15"/>
    </row>
    <row r="1217" ht="15">
      <c r="I1217" s="15"/>
    </row>
    <row r="1218" ht="15">
      <c r="I1218" s="15"/>
    </row>
    <row r="1219" ht="15">
      <c r="I1219" s="15"/>
    </row>
    <row r="1220" ht="15">
      <c r="I1220" s="15"/>
    </row>
    <row r="1221" ht="15">
      <c r="I1221" s="15"/>
    </row>
    <row r="1222" ht="15">
      <c r="I1222" s="15"/>
    </row>
    <row r="1223" ht="15">
      <c r="I1223" s="15"/>
    </row>
    <row r="1224" ht="15">
      <c r="I1224" s="15"/>
    </row>
    <row r="1225" ht="15">
      <c r="I1225" s="15"/>
    </row>
    <row r="1226" ht="15">
      <c r="I1226" s="15"/>
    </row>
    <row r="1227" ht="15">
      <c r="I1227" s="15"/>
    </row>
    <row r="1228" ht="15">
      <c r="I1228" s="15"/>
    </row>
    <row r="1229" ht="15">
      <c r="I1229" s="15"/>
    </row>
    <row r="1230" ht="15">
      <c r="I1230" s="15"/>
    </row>
    <row r="1231" ht="15">
      <c r="I1231" s="15"/>
    </row>
    <row r="1232" ht="15">
      <c r="I1232" s="15"/>
    </row>
    <row r="1233" ht="15">
      <c r="I1233" s="15"/>
    </row>
    <row r="1234" ht="15">
      <c r="I1234" s="15"/>
    </row>
    <row r="1235" ht="15">
      <c r="I1235" s="15"/>
    </row>
    <row r="1236" ht="15">
      <c r="I1236" s="15"/>
    </row>
    <row r="1237" ht="15">
      <c r="I1237" s="15"/>
    </row>
    <row r="1238" ht="15">
      <c r="I1238" s="15"/>
    </row>
    <row r="1239" ht="15">
      <c r="I1239" s="15"/>
    </row>
    <row r="1240" ht="15">
      <c r="I1240" s="15"/>
    </row>
    <row r="1241" ht="15">
      <c r="I1241" s="15"/>
    </row>
    <row r="1242" ht="15">
      <c r="I1242" s="15"/>
    </row>
    <row r="1243" ht="15">
      <c r="I1243" s="15"/>
    </row>
    <row r="1244" ht="15">
      <c r="I1244" s="15"/>
    </row>
    <row r="1245" ht="15">
      <c r="I1245" s="15"/>
    </row>
    <row r="1246" ht="15">
      <c r="I1246" s="15"/>
    </row>
    <row r="1247" ht="15">
      <c r="I1247" s="15"/>
    </row>
    <row r="1248" ht="15">
      <c r="I1248" s="15"/>
    </row>
    <row r="1249" ht="15">
      <c r="I1249" s="15"/>
    </row>
    <row r="1250" ht="15">
      <c r="I1250" s="15"/>
    </row>
    <row r="1251" ht="15">
      <c r="I1251" s="15"/>
    </row>
    <row r="1252" ht="15">
      <c r="I1252" s="15"/>
    </row>
    <row r="1253" ht="15">
      <c r="I1253" s="15"/>
    </row>
    <row r="1254" ht="15">
      <c r="I1254" s="15"/>
    </row>
    <row r="1255" ht="15">
      <c r="I1255" s="15"/>
    </row>
    <row r="1256" ht="15">
      <c r="I1256" s="15"/>
    </row>
    <row r="1257" ht="15">
      <c r="I1257" s="15"/>
    </row>
    <row r="1258" ht="15">
      <c r="I1258" s="15"/>
    </row>
    <row r="1259" ht="15">
      <c r="I1259" s="15"/>
    </row>
    <row r="1260" ht="15">
      <c r="I1260" s="15"/>
    </row>
    <row r="1261" ht="15">
      <c r="I1261" s="15"/>
    </row>
    <row r="1262" ht="15">
      <c r="I1262" s="15"/>
    </row>
    <row r="1263" ht="15">
      <c r="I1263" s="15"/>
    </row>
    <row r="1264" ht="15">
      <c r="I1264" s="15"/>
    </row>
    <row r="1265" ht="15">
      <c r="I1265" s="15"/>
    </row>
    <row r="1266" ht="15">
      <c r="I1266" s="15"/>
    </row>
    <row r="1267" ht="15">
      <c r="I1267" s="15"/>
    </row>
    <row r="1268" ht="15">
      <c r="I1268" s="15"/>
    </row>
    <row r="1269" ht="15">
      <c r="I1269" s="15"/>
    </row>
    <row r="1270" ht="15">
      <c r="I1270" s="15"/>
    </row>
    <row r="1271" ht="15">
      <c r="I1271" s="15"/>
    </row>
    <row r="1272" ht="15">
      <c r="I1272" s="15"/>
    </row>
    <row r="1273" ht="15">
      <c r="I1273" s="15"/>
    </row>
    <row r="1274" ht="15">
      <c r="I1274" s="15"/>
    </row>
    <row r="1275" ht="15">
      <c r="I1275" s="15"/>
    </row>
    <row r="1276" ht="15">
      <c r="I1276" s="15"/>
    </row>
    <row r="1277" ht="15">
      <c r="I1277" s="15"/>
    </row>
    <row r="1278" ht="15">
      <c r="I1278" s="15"/>
    </row>
    <row r="1279" ht="15">
      <c r="I1279" s="15"/>
    </row>
    <row r="1280" ht="15">
      <c r="I1280" s="15"/>
    </row>
    <row r="1281" ht="15">
      <c r="I1281" s="15"/>
    </row>
    <row r="1282" ht="15">
      <c r="I1282" s="15"/>
    </row>
    <row r="1283" ht="15">
      <c r="I1283" s="15"/>
    </row>
    <row r="1284" ht="15">
      <c r="I1284" s="15"/>
    </row>
    <row r="1285" ht="15">
      <c r="I1285" s="15"/>
    </row>
    <row r="1286" ht="15">
      <c r="I1286" s="15"/>
    </row>
    <row r="1287" ht="15">
      <c r="I1287" s="15"/>
    </row>
    <row r="1288" ht="15">
      <c r="I1288" s="15"/>
    </row>
    <row r="1289" ht="15">
      <c r="I1289" s="15"/>
    </row>
    <row r="1290" ht="15">
      <c r="I1290" s="15"/>
    </row>
    <row r="1291" ht="15">
      <c r="I1291" s="15"/>
    </row>
    <row r="1292" ht="15">
      <c r="I1292" s="15"/>
    </row>
    <row r="1293" ht="15">
      <c r="I1293" s="15"/>
    </row>
    <row r="1294" ht="15">
      <c r="I1294" s="15"/>
    </row>
    <row r="1295" ht="15">
      <c r="I1295" s="15"/>
    </row>
    <row r="1296" ht="15">
      <c r="I1296" s="15"/>
    </row>
    <row r="1297" ht="15">
      <c r="I1297" s="15"/>
    </row>
    <row r="1298" ht="15">
      <c r="I1298" s="15"/>
    </row>
    <row r="1299" ht="15">
      <c r="I1299" s="15"/>
    </row>
    <row r="1300" ht="15">
      <c r="I1300" s="15"/>
    </row>
    <row r="1301" ht="15">
      <c r="I1301" s="15"/>
    </row>
    <row r="1302" ht="15">
      <c r="I1302" s="15"/>
    </row>
    <row r="1303" ht="15">
      <c r="I1303" s="15"/>
    </row>
    <row r="1304" ht="15">
      <c r="I1304" s="15"/>
    </row>
    <row r="1305" ht="15">
      <c r="I1305" s="15"/>
    </row>
    <row r="1306" ht="15">
      <c r="I1306" s="15"/>
    </row>
    <row r="1307" ht="15">
      <c r="I1307" s="15"/>
    </row>
    <row r="1308" ht="15">
      <c r="I1308" s="15"/>
    </row>
    <row r="1309" ht="15">
      <c r="I1309" s="15"/>
    </row>
    <row r="1310" ht="15">
      <c r="I1310" s="15"/>
    </row>
    <row r="1311" ht="15">
      <c r="I1311" s="15"/>
    </row>
    <row r="1312" ht="15">
      <c r="I1312" s="15"/>
    </row>
    <row r="1313" ht="15">
      <c r="I1313" s="15"/>
    </row>
    <row r="1314" ht="15">
      <c r="I1314" s="15"/>
    </row>
    <row r="1315" ht="15">
      <c r="I1315" s="15"/>
    </row>
    <row r="1316" ht="15">
      <c r="I1316" s="15"/>
    </row>
    <row r="1317" ht="15">
      <c r="I1317" s="15"/>
    </row>
    <row r="1318" ht="15">
      <c r="I1318" s="15"/>
    </row>
    <row r="1319" ht="15">
      <c r="I1319" s="15"/>
    </row>
    <row r="1320" ht="15">
      <c r="I1320" s="15"/>
    </row>
    <row r="1321" ht="15">
      <c r="I1321" s="15"/>
    </row>
    <row r="1322" ht="15">
      <c r="I1322" s="15"/>
    </row>
    <row r="1323" ht="15">
      <c r="I1323" s="15"/>
    </row>
    <row r="1324" ht="15">
      <c r="I1324" s="15"/>
    </row>
    <row r="1325" ht="15">
      <c r="I1325" s="15"/>
    </row>
    <row r="1326" ht="15">
      <c r="I1326" s="15"/>
    </row>
    <row r="1327" ht="15">
      <c r="I1327" s="15"/>
    </row>
    <row r="1328" ht="15">
      <c r="I1328" s="15"/>
    </row>
    <row r="1329" ht="15">
      <c r="I1329" s="15"/>
    </row>
    <row r="1330" ht="15">
      <c r="I1330" s="15"/>
    </row>
    <row r="1331" ht="15">
      <c r="I1331" s="15"/>
    </row>
    <row r="1332" ht="15">
      <c r="I1332" s="15"/>
    </row>
    <row r="1333" ht="15">
      <c r="I1333" s="15"/>
    </row>
    <row r="1334" ht="15">
      <c r="I1334" s="15"/>
    </row>
    <row r="1335" ht="15">
      <c r="I1335" s="15"/>
    </row>
    <row r="1336" ht="15">
      <c r="I1336" s="15"/>
    </row>
    <row r="1337" ht="15">
      <c r="I1337" s="15"/>
    </row>
    <row r="1338" ht="15">
      <c r="I1338" s="15"/>
    </row>
    <row r="1339" ht="15">
      <c r="I1339" s="15"/>
    </row>
    <row r="1340" ht="15">
      <c r="I1340" s="15"/>
    </row>
    <row r="1341" ht="15">
      <c r="I1341" s="15"/>
    </row>
    <row r="1342" ht="15">
      <c r="I1342" s="15"/>
    </row>
    <row r="1343" ht="15">
      <c r="I1343" s="15"/>
    </row>
    <row r="1344" ht="15">
      <c r="I1344" s="15"/>
    </row>
    <row r="1345" ht="15">
      <c r="I1345" s="15"/>
    </row>
    <row r="1346" ht="15">
      <c r="I1346" s="15"/>
    </row>
    <row r="1347" ht="15">
      <c r="I1347" s="15"/>
    </row>
    <row r="1348" ht="15">
      <c r="I1348" s="15"/>
    </row>
    <row r="1349" ht="15">
      <c r="I1349" s="15"/>
    </row>
    <row r="1350" ht="15">
      <c r="I1350" s="15"/>
    </row>
    <row r="1351" ht="15">
      <c r="I1351" s="15"/>
    </row>
    <row r="1352" ht="15">
      <c r="I1352" s="15"/>
    </row>
    <row r="1353" ht="15">
      <c r="I1353" s="15"/>
    </row>
    <row r="1354" ht="15">
      <c r="I1354" s="15"/>
    </row>
    <row r="1355" ht="15">
      <c r="I1355" s="15"/>
    </row>
    <row r="1356" ht="15">
      <c r="I1356" s="15"/>
    </row>
    <row r="1357" ht="15">
      <c r="I1357" s="15"/>
    </row>
    <row r="1358" ht="15">
      <c r="I1358" s="15"/>
    </row>
    <row r="1359" ht="15">
      <c r="I1359" s="15"/>
    </row>
    <row r="1360" ht="15">
      <c r="I1360" s="15"/>
    </row>
    <row r="1361" ht="15">
      <c r="I1361" s="15"/>
    </row>
    <row r="1362" ht="15">
      <c r="I1362" s="15"/>
    </row>
    <row r="1363" ht="15">
      <c r="I1363" s="15"/>
    </row>
    <row r="1364" ht="15">
      <c r="I1364" s="15"/>
    </row>
    <row r="1365" ht="15">
      <c r="I1365" s="15"/>
    </row>
    <row r="1366" ht="15">
      <c r="I1366" s="15"/>
    </row>
    <row r="1367" ht="15">
      <c r="I1367" s="15"/>
    </row>
    <row r="1368" ht="15">
      <c r="I1368" s="15"/>
    </row>
    <row r="1369" ht="15">
      <c r="I1369" s="15"/>
    </row>
    <row r="1370" ht="15">
      <c r="I1370" s="15"/>
    </row>
    <row r="1371" ht="15">
      <c r="I1371" s="15"/>
    </row>
    <row r="1372" ht="15">
      <c r="I1372" s="15"/>
    </row>
    <row r="1373" ht="15">
      <c r="I1373" s="15"/>
    </row>
    <row r="1374" ht="15">
      <c r="I1374" s="15"/>
    </row>
    <row r="1375" ht="15">
      <c r="I1375" s="15"/>
    </row>
    <row r="1376" ht="15">
      <c r="I1376" s="15"/>
    </row>
    <row r="1377" ht="15">
      <c r="I1377" s="15"/>
    </row>
    <row r="1378" ht="15">
      <c r="I1378" s="15"/>
    </row>
    <row r="1379" ht="15">
      <c r="I1379" s="15"/>
    </row>
    <row r="1380" ht="15">
      <c r="I1380" s="15"/>
    </row>
    <row r="1381" ht="15">
      <c r="I1381" s="15"/>
    </row>
    <row r="1382" ht="15">
      <c r="I1382" s="15"/>
    </row>
    <row r="1383" ht="15">
      <c r="I1383" s="15"/>
    </row>
    <row r="1384" ht="15">
      <c r="I1384" s="15"/>
    </row>
    <row r="1385" ht="15">
      <c r="I1385" s="15"/>
    </row>
    <row r="1386" ht="15">
      <c r="I1386" s="15"/>
    </row>
    <row r="1387" ht="15">
      <c r="I1387" s="15"/>
    </row>
    <row r="1388" ht="15">
      <c r="I1388" s="15"/>
    </row>
    <row r="1389" ht="15">
      <c r="I1389" s="15"/>
    </row>
    <row r="1390" ht="15">
      <c r="I1390" s="15"/>
    </row>
    <row r="1391" ht="15">
      <c r="I1391" s="15"/>
    </row>
    <row r="1392" ht="15">
      <c r="I1392" s="15"/>
    </row>
    <row r="1393" ht="15">
      <c r="I1393" s="15"/>
    </row>
    <row r="1394" ht="15">
      <c r="I1394" s="15"/>
    </row>
    <row r="1395" ht="15">
      <c r="I1395" s="15"/>
    </row>
    <row r="1396" ht="15">
      <c r="I1396" s="15"/>
    </row>
    <row r="1397" ht="15">
      <c r="I1397" s="15"/>
    </row>
    <row r="1398" ht="15">
      <c r="I1398" s="15"/>
    </row>
    <row r="1399" ht="15">
      <c r="I1399" s="15"/>
    </row>
    <row r="1400" ht="15">
      <c r="I1400" s="15"/>
    </row>
    <row r="1401" ht="15">
      <c r="I1401" s="15"/>
    </row>
    <row r="1402" ht="15">
      <c r="I1402" s="15"/>
    </row>
    <row r="1403" ht="15">
      <c r="I1403" s="15"/>
    </row>
    <row r="1404" ht="15">
      <c r="I1404" s="15"/>
    </row>
    <row r="1405" ht="15">
      <c r="I1405" s="15"/>
    </row>
    <row r="1406" ht="15">
      <c r="I1406" s="15"/>
    </row>
    <row r="1407" ht="15">
      <c r="I1407" s="15"/>
    </row>
    <row r="1408" ht="15">
      <c r="I1408" s="15"/>
    </row>
    <row r="1409" ht="15">
      <c r="I1409" s="15"/>
    </row>
    <row r="1410" ht="15">
      <c r="I1410" s="15"/>
    </row>
    <row r="1411" ht="15">
      <c r="I1411" s="15"/>
    </row>
    <row r="1412" ht="15">
      <c r="I1412" s="15"/>
    </row>
    <row r="1413" ht="15">
      <c r="I1413" s="15"/>
    </row>
    <row r="1414" ht="15">
      <c r="I1414" s="15"/>
    </row>
    <row r="1415" ht="15">
      <c r="I1415" s="15"/>
    </row>
    <row r="1416" ht="15">
      <c r="I1416" s="15"/>
    </row>
    <row r="1417" ht="15">
      <c r="I1417" s="15"/>
    </row>
    <row r="1418" ht="15">
      <c r="I1418" s="15"/>
    </row>
    <row r="1419" ht="15">
      <c r="I1419" s="15"/>
    </row>
    <row r="1420" ht="15">
      <c r="I1420" s="15"/>
    </row>
    <row r="1421" ht="15">
      <c r="I1421" s="15"/>
    </row>
    <row r="1422" ht="15">
      <c r="I1422" s="15"/>
    </row>
    <row r="1423" ht="15">
      <c r="I1423" s="15"/>
    </row>
    <row r="1424" ht="15">
      <c r="I1424" s="15"/>
    </row>
    <row r="1425" ht="15">
      <c r="I1425" s="15"/>
    </row>
    <row r="1426" ht="15">
      <c r="I1426" s="15"/>
    </row>
    <row r="1427" ht="15">
      <c r="I1427" s="15"/>
    </row>
    <row r="1428" ht="15">
      <c r="I1428" s="15"/>
    </row>
    <row r="1429" ht="15">
      <c r="I1429" s="15"/>
    </row>
    <row r="1430" ht="15">
      <c r="I1430" s="15"/>
    </row>
    <row r="1431" ht="15">
      <c r="I1431" s="15"/>
    </row>
    <row r="1432" ht="15">
      <c r="I1432" s="15"/>
    </row>
    <row r="1433" ht="15">
      <c r="I1433" s="15"/>
    </row>
    <row r="1434" ht="15">
      <c r="I1434" s="15"/>
    </row>
    <row r="1435" ht="15">
      <c r="I1435" s="15"/>
    </row>
    <row r="1436" ht="15">
      <c r="I1436" s="15"/>
    </row>
    <row r="1437" ht="15">
      <c r="I1437" s="15"/>
    </row>
    <row r="1438" ht="15">
      <c r="I1438" s="15"/>
    </row>
    <row r="1439" ht="15">
      <c r="I1439" s="15"/>
    </row>
    <row r="1440" ht="15">
      <c r="I1440" s="15"/>
    </row>
    <row r="1441" ht="15">
      <c r="I1441" s="15"/>
    </row>
    <row r="1442" ht="15">
      <c r="I1442" s="15"/>
    </row>
    <row r="1443" ht="15">
      <c r="I1443" s="15"/>
    </row>
    <row r="1444" ht="15">
      <c r="I1444" s="15"/>
    </row>
    <row r="1445" ht="15">
      <c r="I1445" s="15"/>
    </row>
    <row r="1446" ht="15">
      <c r="I1446" s="15"/>
    </row>
    <row r="1447" ht="15">
      <c r="I1447" s="15"/>
    </row>
    <row r="1448" ht="15">
      <c r="I1448" s="15"/>
    </row>
    <row r="1449" ht="15">
      <c r="I1449" s="15"/>
    </row>
    <row r="1450" ht="15">
      <c r="I1450" s="15"/>
    </row>
    <row r="1451" ht="15">
      <c r="I1451" s="15"/>
    </row>
    <row r="1452" ht="15">
      <c r="I1452" s="15"/>
    </row>
    <row r="1453" ht="15">
      <c r="I1453" s="15"/>
    </row>
    <row r="1454" ht="15">
      <c r="I1454" s="15"/>
    </row>
    <row r="1455" ht="15">
      <c r="I1455" s="15"/>
    </row>
    <row r="1456" ht="15">
      <c r="I1456" s="15"/>
    </row>
    <row r="1457" ht="15">
      <c r="I1457" s="15"/>
    </row>
    <row r="1458" ht="15">
      <c r="I1458" s="15"/>
    </row>
    <row r="1459" ht="15">
      <c r="I1459" s="15"/>
    </row>
    <row r="1460" ht="15">
      <c r="I1460" s="15"/>
    </row>
    <row r="1461" ht="15">
      <c r="I1461" s="15"/>
    </row>
    <row r="1462" ht="15">
      <c r="I1462" s="15"/>
    </row>
    <row r="1463" ht="15">
      <c r="I1463" s="15"/>
    </row>
    <row r="1464" ht="15">
      <c r="I1464" s="15"/>
    </row>
    <row r="1465" ht="15">
      <c r="I1465" s="15"/>
    </row>
    <row r="1466" ht="15">
      <c r="I1466" s="15"/>
    </row>
    <row r="1467" ht="15">
      <c r="I1467" s="15"/>
    </row>
    <row r="1468" ht="15">
      <c r="I1468" s="15"/>
    </row>
    <row r="1469" ht="15">
      <c r="I1469" s="15"/>
    </row>
    <row r="1470" ht="15">
      <c r="I1470" s="15"/>
    </row>
    <row r="1471" ht="15">
      <c r="I1471" s="15"/>
    </row>
    <row r="1472" ht="15">
      <c r="I1472" s="15"/>
    </row>
    <row r="1473" ht="15">
      <c r="I1473" s="15"/>
    </row>
    <row r="1474" ht="15">
      <c r="I1474" s="15"/>
    </row>
    <row r="1475" ht="15">
      <c r="I1475" s="15"/>
    </row>
    <row r="1476" ht="15">
      <c r="I1476" s="15"/>
    </row>
    <row r="1477" ht="15">
      <c r="I1477" s="15"/>
    </row>
    <row r="1478" ht="15">
      <c r="I1478" s="15"/>
    </row>
    <row r="1479" ht="15">
      <c r="I1479" s="15"/>
    </row>
    <row r="1480" ht="15">
      <c r="I1480" s="15"/>
    </row>
    <row r="1481" ht="15">
      <c r="I1481" s="15"/>
    </row>
    <row r="1482" ht="15">
      <c r="I1482" s="15"/>
    </row>
    <row r="1483" ht="15">
      <c r="I1483" s="15"/>
    </row>
    <row r="1484" ht="15">
      <c r="I1484" s="15"/>
    </row>
    <row r="1485" ht="15">
      <c r="I1485" s="15"/>
    </row>
    <row r="1486" ht="15">
      <c r="I1486" s="15"/>
    </row>
    <row r="1487" ht="15">
      <c r="I1487" s="15"/>
    </row>
    <row r="1488" ht="15">
      <c r="I1488" s="15"/>
    </row>
    <row r="1489" ht="15">
      <c r="I1489" s="15"/>
    </row>
    <row r="1490" ht="15">
      <c r="I1490" s="15"/>
    </row>
    <row r="1491" ht="15">
      <c r="I1491" s="15"/>
    </row>
    <row r="1492" ht="15">
      <c r="I1492" s="15"/>
    </row>
    <row r="1493" ht="15">
      <c r="I1493" s="15"/>
    </row>
    <row r="1494" ht="15">
      <c r="I1494" s="15"/>
    </row>
    <row r="1495" ht="15">
      <c r="I1495" s="15"/>
    </row>
    <row r="1496" ht="15">
      <c r="I1496" s="15"/>
    </row>
    <row r="1497" ht="15">
      <c r="I1497" s="15"/>
    </row>
    <row r="1498" ht="15">
      <c r="I1498" s="15"/>
    </row>
    <row r="1499" ht="15">
      <c r="I1499" s="15"/>
    </row>
    <row r="1500" ht="15">
      <c r="I1500" s="15"/>
    </row>
    <row r="1501" ht="15">
      <c r="I1501" s="15"/>
    </row>
    <row r="1502" ht="15">
      <c r="I1502" s="15"/>
    </row>
    <row r="1503" ht="15">
      <c r="I1503" s="15"/>
    </row>
    <row r="1504" ht="15">
      <c r="I1504" s="15"/>
    </row>
    <row r="1505" ht="15">
      <c r="I1505" s="15"/>
    </row>
    <row r="1506" ht="15">
      <c r="I1506" s="15"/>
    </row>
    <row r="1507" ht="15">
      <c r="I1507" s="15"/>
    </row>
    <row r="1508" ht="15">
      <c r="I1508" s="15"/>
    </row>
    <row r="1509" ht="15">
      <c r="I1509" s="15"/>
    </row>
    <row r="1510" ht="15">
      <c r="I1510" s="15"/>
    </row>
    <row r="1511" ht="15">
      <c r="I1511" s="15"/>
    </row>
    <row r="1512" ht="15">
      <c r="I1512" s="15"/>
    </row>
    <row r="1513" ht="15">
      <c r="I1513" s="15"/>
    </row>
    <row r="1514" ht="15">
      <c r="I1514" s="15"/>
    </row>
    <row r="1515" ht="15">
      <c r="I1515" s="15"/>
    </row>
    <row r="1516" ht="15">
      <c r="I1516" s="15"/>
    </row>
    <row r="1517" ht="15">
      <c r="I1517" s="15"/>
    </row>
    <row r="1518" ht="15">
      <c r="I1518" s="15"/>
    </row>
    <row r="1519" ht="15">
      <c r="I1519" s="15"/>
    </row>
    <row r="1520" ht="15">
      <c r="I1520" s="15"/>
    </row>
    <row r="1521" ht="15">
      <c r="I1521" s="15"/>
    </row>
    <row r="1522" ht="15">
      <c r="I1522" s="15"/>
    </row>
    <row r="1523" ht="15">
      <c r="I1523" s="15"/>
    </row>
    <row r="1524" ht="15">
      <c r="I1524" s="15"/>
    </row>
    <row r="1525" ht="15">
      <c r="I1525" s="15"/>
    </row>
    <row r="1526" ht="15">
      <c r="I1526" s="15"/>
    </row>
    <row r="1527" ht="15">
      <c r="I1527" s="15"/>
    </row>
    <row r="1528" ht="15">
      <c r="I1528" s="15"/>
    </row>
    <row r="1529" ht="15">
      <c r="I1529" s="15"/>
    </row>
    <row r="1530" ht="15">
      <c r="I1530" s="15"/>
    </row>
    <row r="1531" ht="15">
      <c r="I1531" s="15"/>
    </row>
    <row r="1532" ht="15">
      <c r="I1532" s="15"/>
    </row>
    <row r="1533" ht="15">
      <c r="I1533" s="15"/>
    </row>
    <row r="1534" ht="15">
      <c r="I1534" s="15"/>
    </row>
    <row r="1535" ht="15">
      <c r="I1535" s="15"/>
    </row>
    <row r="1536" ht="15">
      <c r="I1536" s="15"/>
    </row>
    <row r="1537" ht="15">
      <c r="I1537" s="15"/>
    </row>
    <row r="1538" ht="15">
      <c r="I1538" s="15"/>
    </row>
    <row r="1539" ht="15">
      <c r="I1539" s="15"/>
    </row>
    <row r="1540" ht="15">
      <c r="I1540" s="15"/>
    </row>
    <row r="1541" ht="15">
      <c r="I1541" s="15"/>
    </row>
    <row r="1542" ht="15">
      <c r="I1542" s="15"/>
    </row>
    <row r="1543" ht="15">
      <c r="I1543" s="15"/>
    </row>
    <row r="1544" ht="15">
      <c r="I1544" s="15"/>
    </row>
    <row r="1545" ht="15">
      <c r="I1545" s="15"/>
    </row>
    <row r="1546" ht="15">
      <c r="I1546" s="15"/>
    </row>
    <row r="1547" ht="15">
      <c r="I1547" s="15"/>
    </row>
    <row r="1548" ht="15">
      <c r="I1548" s="15"/>
    </row>
    <row r="1549" ht="15">
      <c r="I1549" s="15"/>
    </row>
    <row r="1550" ht="15">
      <c r="I1550" s="15"/>
    </row>
    <row r="1551" ht="15">
      <c r="I1551" s="15"/>
    </row>
    <row r="1552" ht="15">
      <c r="I1552" s="15"/>
    </row>
    <row r="1553" ht="15">
      <c r="I1553" s="15"/>
    </row>
    <row r="1554" ht="15">
      <c r="I1554" s="15"/>
    </row>
    <row r="1555" ht="15">
      <c r="I1555" s="15"/>
    </row>
    <row r="1556" ht="15">
      <c r="I1556" s="15"/>
    </row>
    <row r="1557" ht="15">
      <c r="I1557" s="15"/>
    </row>
    <row r="1558" ht="15">
      <c r="I1558" s="15"/>
    </row>
    <row r="1559" ht="15">
      <c r="I1559" s="15"/>
    </row>
    <row r="1560" ht="15">
      <c r="I1560" s="15"/>
    </row>
    <row r="1561" ht="15">
      <c r="I1561" s="15"/>
    </row>
    <row r="1562" ht="15">
      <c r="I1562" s="15"/>
    </row>
    <row r="1563" ht="15">
      <c r="I1563" s="15"/>
    </row>
    <row r="1564" ht="15">
      <c r="I1564" s="15"/>
    </row>
    <row r="1565" ht="15">
      <c r="I1565" s="15"/>
    </row>
    <row r="1566" ht="15">
      <c r="I1566" s="15"/>
    </row>
    <row r="1567" ht="15">
      <c r="I1567" s="15"/>
    </row>
    <row r="1568" ht="15">
      <c r="I1568" s="15"/>
    </row>
    <row r="1569" ht="15">
      <c r="I1569" s="15"/>
    </row>
    <row r="1570" ht="15">
      <c r="I1570" s="15"/>
    </row>
    <row r="1571" ht="15">
      <c r="I1571" s="15"/>
    </row>
    <row r="1572" ht="15">
      <c r="I1572" s="15"/>
    </row>
    <row r="1573" ht="15">
      <c r="I1573" s="15"/>
    </row>
    <row r="1574" ht="15">
      <c r="I1574" s="15"/>
    </row>
    <row r="1575" ht="15">
      <c r="I1575" s="15"/>
    </row>
    <row r="1576" ht="15">
      <c r="I1576" s="15"/>
    </row>
    <row r="1577" ht="15">
      <c r="I1577" s="15"/>
    </row>
    <row r="1578" ht="15">
      <c r="I1578" s="15"/>
    </row>
    <row r="1579" ht="15">
      <c r="I1579" s="15"/>
    </row>
    <row r="1580" ht="15">
      <c r="I1580" s="15"/>
    </row>
    <row r="1581" ht="15">
      <c r="I1581" s="15"/>
    </row>
    <row r="1582" ht="15">
      <c r="I1582" s="15"/>
    </row>
    <row r="1583" ht="15">
      <c r="I1583" s="15"/>
    </row>
    <row r="1584" ht="15">
      <c r="I1584" s="15"/>
    </row>
    <row r="1585" ht="15">
      <c r="I1585" s="15"/>
    </row>
    <row r="1586" ht="15">
      <c r="I1586" s="15"/>
    </row>
    <row r="1587" ht="15">
      <c r="I1587" s="15"/>
    </row>
    <row r="1588" ht="15">
      <c r="I1588" s="15"/>
    </row>
    <row r="1589" ht="15">
      <c r="I1589" s="15"/>
    </row>
    <row r="1590" ht="15">
      <c r="I1590" s="15"/>
    </row>
    <row r="1591" ht="15">
      <c r="I1591" s="15"/>
    </row>
    <row r="1592" ht="15">
      <c r="I1592" s="15"/>
    </row>
    <row r="1593" ht="15">
      <c r="I1593" s="15"/>
    </row>
    <row r="1594" ht="15">
      <c r="I1594" s="15"/>
    </row>
    <row r="1595" ht="15">
      <c r="I1595" s="15"/>
    </row>
    <row r="1596" ht="15">
      <c r="I1596" s="15"/>
    </row>
    <row r="1597" ht="15">
      <c r="I1597" s="15"/>
    </row>
    <row r="1598" ht="15">
      <c r="I1598" s="15"/>
    </row>
    <row r="1599" ht="15">
      <c r="I1599" s="15"/>
    </row>
    <row r="1600" ht="15">
      <c r="I1600" s="15"/>
    </row>
    <row r="1601" ht="15">
      <c r="I1601" s="15"/>
    </row>
    <row r="1602" ht="15">
      <c r="I1602" s="15"/>
    </row>
    <row r="1603" ht="15">
      <c r="I1603" s="15"/>
    </row>
    <row r="1604" ht="15">
      <c r="I1604" s="15"/>
    </row>
    <row r="1605" ht="15">
      <c r="I1605" s="15"/>
    </row>
    <row r="1606" ht="15">
      <c r="I1606" s="15"/>
    </row>
    <row r="1607" ht="15">
      <c r="I1607" s="15"/>
    </row>
    <row r="1608" ht="15">
      <c r="I1608" s="15"/>
    </row>
    <row r="1609" ht="15">
      <c r="I1609" s="15"/>
    </row>
    <row r="1610" ht="15">
      <c r="I1610" s="15"/>
    </row>
    <row r="1611" ht="15">
      <c r="I1611" s="15"/>
    </row>
    <row r="1612" ht="15">
      <c r="I1612" s="15"/>
    </row>
    <row r="1613" ht="15">
      <c r="I1613" s="15"/>
    </row>
    <row r="1614" ht="15">
      <c r="I1614" s="15"/>
    </row>
    <row r="1615" ht="15">
      <c r="I1615" s="15"/>
    </row>
    <row r="1616" ht="15">
      <c r="I1616" s="15"/>
    </row>
    <row r="1617" ht="15">
      <c r="I1617" s="15"/>
    </row>
    <row r="1618" ht="15">
      <c r="I1618" s="15"/>
    </row>
    <row r="1619" ht="15">
      <c r="I1619" s="15"/>
    </row>
    <row r="1620" ht="15">
      <c r="I1620" s="15"/>
    </row>
    <row r="1621" ht="15">
      <c r="I1621" s="15"/>
    </row>
    <row r="1622" ht="15">
      <c r="I1622" s="15"/>
    </row>
    <row r="1623" ht="15">
      <c r="I1623" s="15"/>
    </row>
    <row r="1624" ht="15">
      <c r="I1624" s="15"/>
    </row>
    <row r="1625" ht="15">
      <c r="I1625" s="15"/>
    </row>
    <row r="1626" ht="15">
      <c r="I1626" s="15"/>
    </row>
    <row r="1627" ht="15">
      <c r="I1627" s="15"/>
    </row>
    <row r="1628" ht="15">
      <c r="I1628" s="15"/>
    </row>
    <row r="1629" ht="15">
      <c r="I1629" s="15"/>
    </row>
    <row r="1630" ht="15">
      <c r="I1630" s="15"/>
    </row>
    <row r="1631" ht="15">
      <c r="I1631" s="15"/>
    </row>
    <row r="1632" ht="15">
      <c r="I1632" s="15"/>
    </row>
    <row r="1633" ht="15">
      <c r="I1633" s="15"/>
    </row>
    <row r="1634" ht="15">
      <c r="I1634" s="15"/>
    </row>
    <row r="1635" ht="15">
      <c r="I1635" s="15"/>
    </row>
    <row r="1636" ht="15">
      <c r="I1636" s="15"/>
    </row>
    <row r="1637" ht="15">
      <c r="I1637" s="15"/>
    </row>
    <row r="1638" ht="15">
      <c r="I1638" s="15"/>
    </row>
    <row r="1639" ht="15">
      <c r="I1639" s="15"/>
    </row>
    <row r="1640" ht="15">
      <c r="I1640" s="15"/>
    </row>
    <row r="1641" ht="15">
      <c r="I1641" s="15"/>
    </row>
    <row r="1642" ht="15">
      <c r="I1642" s="15"/>
    </row>
    <row r="1643" ht="15">
      <c r="I1643" s="15"/>
    </row>
    <row r="1644" ht="15">
      <c r="I1644" s="15"/>
    </row>
    <row r="1645" ht="15">
      <c r="I1645" s="15"/>
    </row>
    <row r="1646" ht="15">
      <c r="I1646" s="15"/>
    </row>
    <row r="1647" ht="15">
      <c r="I1647" s="15"/>
    </row>
    <row r="1648" ht="15">
      <c r="I1648" s="15"/>
    </row>
    <row r="1649" ht="15">
      <c r="I1649" s="15"/>
    </row>
    <row r="1650" ht="15">
      <c r="I1650" s="15"/>
    </row>
    <row r="1651" ht="15">
      <c r="I1651" s="15"/>
    </row>
    <row r="1652" ht="15">
      <c r="I1652" s="15"/>
    </row>
    <row r="1653" ht="15">
      <c r="I1653" s="15"/>
    </row>
    <row r="1654" ht="15">
      <c r="I1654" s="15"/>
    </row>
    <row r="1655" ht="15">
      <c r="I1655" s="15"/>
    </row>
    <row r="1656" ht="15">
      <c r="I1656" s="15"/>
    </row>
    <row r="1657" ht="15">
      <c r="I1657" s="15"/>
    </row>
    <row r="1658" ht="15">
      <c r="I1658" s="15"/>
    </row>
    <row r="1659" ht="15">
      <c r="I1659" s="15"/>
    </row>
    <row r="1660" ht="15">
      <c r="I1660" s="15"/>
    </row>
    <row r="1661" ht="15">
      <c r="I1661" s="15"/>
    </row>
    <row r="1662" ht="15">
      <c r="I1662" s="15"/>
    </row>
    <row r="1663" ht="15">
      <c r="I1663" s="15"/>
    </row>
    <row r="1664" ht="15">
      <c r="I1664" s="15"/>
    </row>
    <row r="1665" ht="15">
      <c r="I1665" s="15"/>
    </row>
    <row r="1666" ht="15">
      <c r="I1666" s="15"/>
    </row>
    <row r="1667" ht="15">
      <c r="I1667" s="15"/>
    </row>
    <row r="1668" ht="15">
      <c r="I1668" s="15"/>
    </row>
    <row r="1669" ht="15">
      <c r="I1669" s="15"/>
    </row>
    <row r="1670" ht="15">
      <c r="I1670" s="15"/>
    </row>
    <row r="1671" ht="15">
      <c r="I1671" s="15"/>
    </row>
    <row r="1672" ht="15">
      <c r="I1672" s="15"/>
    </row>
    <row r="1673" ht="15">
      <c r="I1673" s="15"/>
    </row>
    <row r="1674" ht="15">
      <c r="I1674" s="15"/>
    </row>
    <row r="1675" ht="15">
      <c r="I1675" s="15"/>
    </row>
    <row r="1676" ht="15">
      <c r="I1676" s="15"/>
    </row>
    <row r="1677" ht="15">
      <c r="I1677" s="15"/>
    </row>
    <row r="1678" ht="15">
      <c r="I1678" s="15"/>
    </row>
    <row r="1679" ht="15">
      <c r="I1679" s="15"/>
    </row>
    <row r="1680" ht="15">
      <c r="I1680" s="15"/>
    </row>
    <row r="1681" ht="15">
      <c r="I1681" s="15"/>
    </row>
    <row r="1682" ht="15">
      <c r="I1682" s="15"/>
    </row>
    <row r="1683" ht="15">
      <c r="I1683" s="15"/>
    </row>
    <row r="1684" ht="15">
      <c r="I1684" s="15"/>
    </row>
    <row r="1685" ht="15">
      <c r="I1685" s="15"/>
    </row>
    <row r="1686" ht="15">
      <c r="I1686" s="15"/>
    </row>
    <row r="1687" ht="15">
      <c r="I1687" s="15"/>
    </row>
    <row r="1688" ht="15">
      <c r="I1688" s="15"/>
    </row>
    <row r="1689" ht="15">
      <c r="I1689" s="15"/>
    </row>
    <row r="1690" ht="15">
      <c r="I1690" s="15"/>
    </row>
    <row r="1691" ht="15">
      <c r="I1691" s="15"/>
    </row>
    <row r="1692" ht="15">
      <c r="I1692" s="15"/>
    </row>
    <row r="1693" ht="15">
      <c r="I1693" s="15"/>
    </row>
    <row r="1694" ht="15">
      <c r="I1694" s="15"/>
    </row>
    <row r="1695" ht="15">
      <c r="I1695" s="15"/>
    </row>
    <row r="1696" ht="15">
      <c r="I1696" s="15"/>
    </row>
    <row r="1697" ht="15">
      <c r="I1697" s="15"/>
    </row>
    <row r="1698" ht="15">
      <c r="I1698" s="15"/>
    </row>
    <row r="1699" ht="15">
      <c r="I1699" s="15"/>
    </row>
    <row r="1700" ht="15">
      <c r="I1700" s="15"/>
    </row>
    <row r="1701" ht="15">
      <c r="I1701" s="15"/>
    </row>
    <row r="1702" ht="15">
      <c r="I1702" s="15"/>
    </row>
    <row r="1703" ht="15">
      <c r="I1703" s="15"/>
    </row>
    <row r="1704" ht="15">
      <c r="I1704" s="15"/>
    </row>
    <row r="1705" ht="15">
      <c r="I1705" s="15"/>
    </row>
    <row r="1706" ht="15">
      <c r="I1706" s="15"/>
    </row>
    <row r="1707" ht="15">
      <c r="I1707" s="15"/>
    </row>
    <row r="1708" ht="15">
      <c r="I1708" s="15"/>
    </row>
    <row r="1709" ht="15">
      <c r="I1709" s="15"/>
    </row>
    <row r="1710" ht="15">
      <c r="I1710" s="15"/>
    </row>
    <row r="1711" ht="15">
      <c r="I1711" s="15"/>
    </row>
    <row r="1712" ht="15">
      <c r="I1712" s="15"/>
    </row>
    <row r="1713" ht="15">
      <c r="I1713" s="15"/>
    </row>
    <row r="1714" ht="15">
      <c r="I1714" s="15"/>
    </row>
    <row r="1715" ht="15">
      <c r="I1715" s="15"/>
    </row>
    <row r="1716" ht="15">
      <c r="I1716" s="15"/>
    </row>
    <row r="1717" ht="15">
      <c r="I1717" s="15"/>
    </row>
    <row r="1718" ht="15">
      <c r="I1718" s="15"/>
    </row>
    <row r="1719" ht="15">
      <c r="I1719" s="15"/>
    </row>
    <row r="1720" ht="15">
      <c r="I1720" s="15"/>
    </row>
    <row r="1721" ht="15">
      <c r="I1721" s="15"/>
    </row>
    <row r="1722" ht="15">
      <c r="I1722" s="15"/>
    </row>
    <row r="1723" ht="15">
      <c r="I1723" s="15"/>
    </row>
    <row r="1724" ht="15">
      <c r="I1724" s="15"/>
    </row>
    <row r="1725" ht="15">
      <c r="I1725" s="15"/>
    </row>
    <row r="1726" ht="15">
      <c r="I1726" s="15"/>
    </row>
    <row r="1727" ht="15">
      <c r="I1727" s="15"/>
    </row>
    <row r="1728" ht="15">
      <c r="I1728" s="15"/>
    </row>
    <row r="1729" ht="15">
      <c r="I1729" s="15"/>
    </row>
    <row r="1730" ht="15">
      <c r="I1730" s="15"/>
    </row>
    <row r="1731" ht="15">
      <c r="I1731" s="15"/>
    </row>
    <row r="1732" ht="15">
      <c r="I1732" s="15"/>
    </row>
    <row r="1733" ht="15">
      <c r="I1733" s="15"/>
    </row>
    <row r="1734" ht="15">
      <c r="I1734" s="15"/>
    </row>
    <row r="1735" ht="15">
      <c r="I1735" s="15"/>
    </row>
    <row r="1736" ht="15">
      <c r="I1736" s="15"/>
    </row>
    <row r="1737" ht="15">
      <c r="I1737" s="15"/>
    </row>
    <row r="1738" ht="15">
      <c r="I1738" s="15"/>
    </row>
    <row r="1739" ht="15">
      <c r="I1739" s="15"/>
    </row>
    <row r="1740" ht="15">
      <c r="I1740" s="15"/>
    </row>
    <row r="1741" ht="15">
      <c r="I1741" s="15"/>
    </row>
    <row r="1742" ht="15">
      <c r="I1742" s="15"/>
    </row>
    <row r="1743" ht="15">
      <c r="I1743" s="15"/>
    </row>
    <row r="1744" ht="15">
      <c r="I1744" s="15"/>
    </row>
    <row r="1745" ht="15">
      <c r="I1745" s="15"/>
    </row>
    <row r="1746" ht="15">
      <c r="I1746" s="15"/>
    </row>
    <row r="1747" ht="15">
      <c r="I1747" s="15"/>
    </row>
    <row r="1748" ht="15">
      <c r="I1748" s="15"/>
    </row>
    <row r="1749" ht="15">
      <c r="I1749" s="15"/>
    </row>
    <row r="1750" ht="15">
      <c r="I1750" s="15"/>
    </row>
    <row r="1751" ht="15">
      <c r="I1751" s="15"/>
    </row>
    <row r="1752" ht="15">
      <c r="I1752" s="15"/>
    </row>
    <row r="1753" ht="15">
      <c r="I1753" s="15"/>
    </row>
    <row r="1754" ht="15">
      <c r="I1754" s="15"/>
    </row>
    <row r="1755" ht="15">
      <c r="I1755" s="15"/>
    </row>
    <row r="1756" ht="15">
      <c r="I1756" s="15"/>
    </row>
    <row r="1757" ht="15">
      <c r="I1757" s="15"/>
    </row>
    <row r="1758" ht="15">
      <c r="I1758" s="15"/>
    </row>
    <row r="1759" ht="15">
      <c r="I1759" s="15"/>
    </row>
    <row r="1760" ht="15">
      <c r="I1760" s="15"/>
    </row>
    <row r="1761" ht="15">
      <c r="I1761" s="15"/>
    </row>
    <row r="1762" ht="15">
      <c r="I1762" s="15"/>
    </row>
    <row r="1763" ht="15">
      <c r="I1763" s="15"/>
    </row>
    <row r="1764" ht="15">
      <c r="I1764" s="15"/>
    </row>
    <row r="1765" ht="15">
      <c r="I1765" s="15"/>
    </row>
    <row r="1766" ht="15">
      <c r="I1766" s="15"/>
    </row>
    <row r="1767" ht="15">
      <c r="I1767" s="15"/>
    </row>
    <row r="1768" ht="15">
      <c r="I1768" s="15"/>
    </row>
    <row r="1769" ht="15">
      <c r="I1769" s="15"/>
    </row>
    <row r="1770" ht="15">
      <c r="I1770" s="15"/>
    </row>
    <row r="1771" ht="15">
      <c r="I1771" s="15"/>
    </row>
    <row r="1772" ht="15">
      <c r="I1772" s="15"/>
    </row>
    <row r="1773" ht="15">
      <c r="I1773" s="15"/>
    </row>
    <row r="1774" ht="15">
      <c r="I1774" s="15"/>
    </row>
    <row r="1775" ht="15">
      <c r="I1775" s="15"/>
    </row>
    <row r="1776" ht="15">
      <c r="I1776" s="15"/>
    </row>
    <row r="1777" ht="15">
      <c r="I1777" s="15"/>
    </row>
    <row r="1778" ht="15">
      <c r="I1778" s="15"/>
    </row>
    <row r="1779" ht="15">
      <c r="I1779" s="15"/>
    </row>
    <row r="1780" ht="15">
      <c r="I1780" s="15"/>
    </row>
    <row r="1781" ht="15">
      <c r="I1781" s="15"/>
    </row>
    <row r="1782" ht="15">
      <c r="I1782" s="15"/>
    </row>
    <row r="1783" ht="15">
      <c r="I1783" s="15"/>
    </row>
    <row r="1784" ht="15">
      <c r="I1784" s="15"/>
    </row>
    <row r="1785" ht="15">
      <c r="I1785" s="15"/>
    </row>
    <row r="1786" ht="15">
      <c r="I1786" s="15"/>
    </row>
    <row r="1787" ht="15">
      <c r="I1787" s="15"/>
    </row>
    <row r="1788" ht="15">
      <c r="I1788" s="15"/>
    </row>
    <row r="1789" ht="15">
      <c r="I1789" s="15"/>
    </row>
    <row r="1790" ht="15">
      <c r="I1790" s="15"/>
    </row>
    <row r="1791" ht="15">
      <c r="I1791" s="15"/>
    </row>
    <row r="1792" ht="15">
      <c r="I1792" s="15"/>
    </row>
    <row r="1793" ht="15">
      <c r="I1793" s="15"/>
    </row>
    <row r="1794" ht="15">
      <c r="I1794" s="15"/>
    </row>
    <row r="1795" ht="15">
      <c r="I1795" s="15"/>
    </row>
    <row r="1796" ht="15">
      <c r="I1796" s="15"/>
    </row>
    <row r="1797" ht="15">
      <c r="I1797" s="15"/>
    </row>
    <row r="1798" ht="15">
      <c r="I1798" s="15"/>
    </row>
    <row r="1799" ht="15">
      <c r="I1799" s="15"/>
    </row>
    <row r="1800" ht="15">
      <c r="I1800" s="15"/>
    </row>
    <row r="1801" ht="15">
      <c r="I1801" s="15"/>
    </row>
    <row r="1802" ht="15">
      <c r="I1802" s="15"/>
    </row>
    <row r="1803" ht="15">
      <c r="I1803" s="15"/>
    </row>
    <row r="1804" ht="15">
      <c r="I1804" s="15"/>
    </row>
    <row r="1805" ht="15">
      <c r="I1805" s="15"/>
    </row>
    <row r="1806" ht="15">
      <c r="I1806" s="15"/>
    </row>
    <row r="1807" ht="15">
      <c r="I1807" s="15"/>
    </row>
    <row r="1808" ht="15">
      <c r="I1808" s="15"/>
    </row>
    <row r="1809" ht="15">
      <c r="I1809" s="15"/>
    </row>
    <row r="1810" ht="15">
      <c r="I1810" s="15"/>
    </row>
    <row r="1811" ht="15">
      <c r="I1811" s="15"/>
    </row>
    <row r="1812" ht="15">
      <c r="I1812" s="15"/>
    </row>
    <row r="1813" ht="15">
      <c r="I1813" s="15"/>
    </row>
    <row r="1814" ht="15">
      <c r="I1814" s="15"/>
    </row>
    <row r="1815" ht="15">
      <c r="I1815" s="15"/>
    </row>
    <row r="1816" ht="15">
      <c r="I1816" s="15"/>
    </row>
    <row r="1817" ht="15">
      <c r="I1817" s="15"/>
    </row>
    <row r="1818" ht="15">
      <c r="I1818" s="15"/>
    </row>
    <row r="1819" ht="15">
      <c r="I1819" s="15"/>
    </row>
    <row r="1820" ht="15">
      <c r="I1820" s="15"/>
    </row>
    <row r="1821" ht="15">
      <c r="I1821" s="15"/>
    </row>
    <row r="1822" ht="15">
      <c r="I1822" s="15"/>
    </row>
    <row r="1823" ht="15">
      <c r="I1823" s="15"/>
    </row>
    <row r="1824" ht="15">
      <c r="I1824" s="15"/>
    </row>
    <row r="1825" ht="15">
      <c r="I1825" s="15"/>
    </row>
    <row r="1826" ht="15">
      <c r="I1826" s="15"/>
    </row>
    <row r="1827" ht="15">
      <c r="I1827" s="15"/>
    </row>
    <row r="1828" ht="15">
      <c r="I1828" s="15"/>
    </row>
    <row r="1829" ht="15">
      <c r="I1829" s="15"/>
    </row>
    <row r="1830" ht="15">
      <c r="I1830" s="15"/>
    </row>
    <row r="1831" ht="15">
      <c r="I1831" s="15"/>
    </row>
    <row r="1832" ht="15">
      <c r="I1832" s="15"/>
    </row>
    <row r="1833" ht="15">
      <c r="I1833" s="15"/>
    </row>
    <row r="1834" ht="15">
      <c r="I1834" s="15"/>
    </row>
    <row r="1835" ht="15">
      <c r="I1835" s="15"/>
    </row>
    <row r="1836" ht="15">
      <c r="I1836" s="15"/>
    </row>
    <row r="1837" ht="15">
      <c r="I1837" s="15"/>
    </row>
    <row r="1838" ht="15">
      <c r="I1838" s="15"/>
    </row>
    <row r="1839" ht="15">
      <c r="I1839" s="15"/>
    </row>
    <row r="1840" ht="15">
      <c r="I1840" s="15"/>
    </row>
    <row r="1841" ht="15">
      <c r="I1841" s="15"/>
    </row>
    <row r="1842" ht="15">
      <c r="I1842" s="15"/>
    </row>
    <row r="1843" ht="15">
      <c r="I1843" s="15"/>
    </row>
    <row r="1844" ht="15">
      <c r="I1844" s="15"/>
    </row>
    <row r="1845" ht="15">
      <c r="I1845" s="15"/>
    </row>
    <row r="1846" ht="15">
      <c r="I1846" s="15"/>
    </row>
    <row r="1847" ht="15">
      <c r="I1847" s="15"/>
    </row>
    <row r="1848" ht="15">
      <c r="I1848" s="15"/>
    </row>
    <row r="1849" ht="15">
      <c r="I1849" s="15"/>
    </row>
    <row r="1850" ht="15">
      <c r="I1850" s="15"/>
    </row>
    <row r="1851" ht="15">
      <c r="I1851" s="15"/>
    </row>
    <row r="1852" ht="15">
      <c r="I1852" s="15"/>
    </row>
    <row r="1853" ht="15">
      <c r="I1853" s="15"/>
    </row>
    <row r="1854" ht="15">
      <c r="I1854" s="15"/>
    </row>
    <row r="1855" ht="15">
      <c r="I1855" s="15"/>
    </row>
    <row r="1856" ht="15">
      <c r="I1856" s="15"/>
    </row>
    <row r="1857" ht="15">
      <c r="I1857" s="15"/>
    </row>
    <row r="1858" ht="15">
      <c r="I1858" s="15"/>
    </row>
    <row r="1859" ht="15">
      <c r="I1859" s="15"/>
    </row>
    <row r="1860" ht="15">
      <c r="I1860" s="15"/>
    </row>
    <row r="1861" ht="15">
      <c r="I1861" s="15"/>
    </row>
    <row r="1862" ht="15">
      <c r="I1862" s="15"/>
    </row>
    <row r="1863" ht="15">
      <c r="I1863" s="15"/>
    </row>
    <row r="1864" ht="15">
      <c r="I1864" s="15"/>
    </row>
    <row r="1865" ht="15">
      <c r="I1865" s="15"/>
    </row>
    <row r="1866" ht="15">
      <c r="I1866" s="15"/>
    </row>
    <row r="1867" ht="15">
      <c r="I1867" s="15"/>
    </row>
    <row r="1868" ht="15">
      <c r="I1868" s="15"/>
    </row>
    <row r="1869" ht="15">
      <c r="I1869" s="15"/>
    </row>
    <row r="1870" ht="15">
      <c r="I1870" s="15"/>
    </row>
    <row r="1871" ht="15">
      <c r="I1871" s="15"/>
    </row>
    <row r="1872" ht="15">
      <c r="I1872" s="15"/>
    </row>
    <row r="1873" ht="15">
      <c r="I1873" s="15"/>
    </row>
    <row r="1874" ht="15">
      <c r="I1874" s="15"/>
    </row>
    <row r="1875" ht="15">
      <c r="I1875" s="15"/>
    </row>
    <row r="1876" ht="15">
      <c r="I1876" s="15"/>
    </row>
    <row r="1877" ht="15">
      <c r="I1877" s="15"/>
    </row>
    <row r="1878" ht="15">
      <c r="I1878" s="15"/>
    </row>
    <row r="1879" ht="15">
      <c r="I1879" s="15"/>
    </row>
    <row r="1880" ht="15">
      <c r="I1880" s="15"/>
    </row>
    <row r="1881" ht="15">
      <c r="I1881" s="15"/>
    </row>
    <row r="1882" ht="15">
      <c r="I1882" s="15"/>
    </row>
    <row r="1883" ht="15">
      <c r="I1883" s="15"/>
    </row>
    <row r="1884" ht="15">
      <c r="I1884" s="15"/>
    </row>
    <row r="1885" ht="15">
      <c r="I1885" s="15"/>
    </row>
    <row r="1886" ht="15">
      <c r="I1886" s="15"/>
    </row>
    <row r="1887" ht="15">
      <c r="I1887" s="15"/>
    </row>
    <row r="1888" ht="15">
      <c r="I1888" s="15"/>
    </row>
    <row r="1889" ht="15">
      <c r="I1889" s="15"/>
    </row>
    <row r="1890" ht="15">
      <c r="I1890" s="15"/>
    </row>
    <row r="1891" ht="15">
      <c r="I1891" s="15"/>
    </row>
    <row r="1892" ht="15">
      <c r="I1892" s="15"/>
    </row>
    <row r="1893" ht="15">
      <c r="I1893" s="15"/>
    </row>
    <row r="1894" ht="15">
      <c r="I1894" s="15"/>
    </row>
    <row r="1895" ht="15">
      <c r="I1895" s="15"/>
    </row>
    <row r="1896" ht="15">
      <c r="I1896" s="15"/>
    </row>
    <row r="1897" ht="15">
      <c r="I1897" s="15"/>
    </row>
    <row r="1898" ht="15">
      <c r="I1898" s="15"/>
    </row>
    <row r="1899" ht="15">
      <c r="I1899" s="15"/>
    </row>
    <row r="1900" ht="15">
      <c r="I1900" s="15"/>
    </row>
    <row r="1901" ht="15">
      <c r="I1901" s="15"/>
    </row>
    <row r="1902" ht="15">
      <c r="I1902" s="15"/>
    </row>
    <row r="1903" ht="15">
      <c r="I1903" s="15"/>
    </row>
    <row r="1904" ht="15">
      <c r="I1904" s="15"/>
    </row>
    <row r="1905" ht="15">
      <c r="I1905" s="15"/>
    </row>
    <row r="1906" ht="15">
      <c r="I1906" s="15"/>
    </row>
    <row r="1907" ht="15">
      <c r="I1907" s="15"/>
    </row>
    <row r="1908" ht="15">
      <c r="I1908" s="15"/>
    </row>
    <row r="1909" ht="15">
      <c r="I1909" s="15"/>
    </row>
    <row r="1910" ht="15">
      <c r="I1910" s="15"/>
    </row>
    <row r="1911" ht="15">
      <c r="I1911" s="15"/>
    </row>
    <row r="1912" ht="15">
      <c r="I1912" s="15"/>
    </row>
    <row r="1913" ht="15">
      <c r="I1913" s="15"/>
    </row>
    <row r="1914" ht="15">
      <c r="I1914" s="15"/>
    </row>
    <row r="1915" ht="15">
      <c r="I1915" s="15"/>
    </row>
    <row r="1916" ht="15">
      <c r="I1916" s="15"/>
    </row>
    <row r="1917" ht="15">
      <c r="I1917" s="15"/>
    </row>
    <row r="1918" ht="15">
      <c r="I1918" s="15"/>
    </row>
    <row r="1919" ht="15">
      <c r="I1919" s="15"/>
    </row>
    <row r="1920" ht="15">
      <c r="I1920" s="15"/>
    </row>
    <row r="1921" ht="15">
      <c r="I1921" s="15"/>
    </row>
    <row r="1922" ht="15">
      <c r="I1922" s="15"/>
    </row>
    <row r="1923" ht="15">
      <c r="I1923" s="15"/>
    </row>
    <row r="1924" ht="15">
      <c r="I1924" s="15"/>
    </row>
    <row r="1925" ht="15">
      <c r="I1925" s="15"/>
    </row>
    <row r="1926" ht="15">
      <c r="I1926" s="15"/>
    </row>
    <row r="1927" ht="15">
      <c r="I1927" s="15"/>
    </row>
    <row r="1928" ht="15">
      <c r="I1928" s="15"/>
    </row>
    <row r="1929" ht="15">
      <c r="I1929" s="15"/>
    </row>
    <row r="1930" ht="15">
      <c r="I1930" s="15"/>
    </row>
    <row r="1931" ht="15">
      <c r="I1931" s="15"/>
    </row>
    <row r="1932" ht="15">
      <c r="I1932" s="15"/>
    </row>
    <row r="1933" ht="15">
      <c r="I1933" s="15"/>
    </row>
    <row r="1934" ht="15">
      <c r="I1934" s="15"/>
    </row>
    <row r="1935" ht="15">
      <c r="I1935" s="15"/>
    </row>
    <row r="1936" ht="15">
      <c r="I1936" s="15"/>
    </row>
    <row r="1937" ht="15">
      <c r="I1937" s="15"/>
    </row>
    <row r="1938" ht="15">
      <c r="I1938" s="15"/>
    </row>
    <row r="1939" ht="15">
      <c r="I1939" s="15"/>
    </row>
    <row r="1940" ht="15">
      <c r="I1940" s="15"/>
    </row>
    <row r="1941" ht="15">
      <c r="I1941" s="15"/>
    </row>
    <row r="1942" ht="15">
      <c r="I1942" s="15"/>
    </row>
    <row r="1943" ht="15">
      <c r="I1943" s="15"/>
    </row>
    <row r="1944" ht="15">
      <c r="I1944" s="15"/>
    </row>
    <row r="1945" ht="15">
      <c r="I1945" s="15"/>
    </row>
    <row r="1946" ht="15">
      <c r="I1946" s="15"/>
    </row>
    <row r="1947" ht="15">
      <c r="I1947" s="15"/>
    </row>
    <row r="1948" ht="15">
      <c r="I1948" s="15"/>
    </row>
    <row r="1949" ht="15">
      <c r="I1949" s="15"/>
    </row>
    <row r="1950" ht="15">
      <c r="I1950" s="15"/>
    </row>
    <row r="1951" ht="15">
      <c r="I1951" s="15"/>
    </row>
    <row r="1952" ht="15">
      <c r="I1952" s="15"/>
    </row>
    <row r="1953" ht="15">
      <c r="I1953" s="15"/>
    </row>
    <row r="1954" ht="15">
      <c r="I1954" s="15"/>
    </row>
    <row r="1955" ht="15">
      <c r="I1955" s="15"/>
    </row>
    <row r="1956" ht="15">
      <c r="I1956" s="15"/>
    </row>
    <row r="1957" ht="15">
      <c r="I1957" s="15"/>
    </row>
    <row r="1958" ht="15">
      <c r="I1958" s="15"/>
    </row>
    <row r="1959" ht="15">
      <c r="I1959" s="15"/>
    </row>
    <row r="1960" ht="15">
      <c r="I1960" s="15"/>
    </row>
    <row r="1961" ht="15">
      <c r="I1961" s="15"/>
    </row>
    <row r="1962" ht="15">
      <c r="I1962" s="15"/>
    </row>
    <row r="1963" ht="15">
      <c r="I1963" s="15"/>
    </row>
    <row r="1964" ht="15">
      <c r="I1964" s="15"/>
    </row>
    <row r="1965" ht="15">
      <c r="I1965" s="15"/>
    </row>
    <row r="1966" ht="15">
      <c r="I1966" s="15"/>
    </row>
    <row r="1967" ht="15">
      <c r="I1967" s="15"/>
    </row>
    <row r="1968" ht="15">
      <c r="I1968" s="15"/>
    </row>
    <row r="1969" ht="15">
      <c r="I1969" s="15"/>
    </row>
    <row r="1970" ht="15">
      <c r="I1970" s="15"/>
    </row>
    <row r="1971" ht="15">
      <c r="I1971" s="15"/>
    </row>
    <row r="1972" ht="15">
      <c r="I1972" s="15"/>
    </row>
    <row r="1973" ht="15">
      <c r="I1973" s="15"/>
    </row>
    <row r="1974" ht="15">
      <c r="I1974" s="15"/>
    </row>
    <row r="1975" ht="15">
      <c r="I1975" s="15"/>
    </row>
    <row r="1976" ht="15">
      <c r="I1976" s="15"/>
    </row>
    <row r="1977" ht="15">
      <c r="I1977" s="15"/>
    </row>
    <row r="1978" ht="15">
      <c r="I1978" s="15"/>
    </row>
    <row r="1979" ht="15">
      <c r="I1979" s="15"/>
    </row>
    <row r="1980" ht="15">
      <c r="I1980" s="15"/>
    </row>
    <row r="1981" ht="15">
      <c r="I1981" s="15"/>
    </row>
    <row r="1982" ht="15">
      <c r="I1982" s="15"/>
    </row>
    <row r="1983" ht="15">
      <c r="I1983" s="15"/>
    </row>
    <row r="1984" ht="15">
      <c r="I1984" s="15"/>
    </row>
    <row r="1985" ht="15">
      <c r="I1985" s="15"/>
    </row>
    <row r="1986" ht="15">
      <c r="I1986" s="15"/>
    </row>
    <row r="1987" ht="15">
      <c r="I1987" s="15"/>
    </row>
    <row r="1988" ht="15">
      <c r="I1988" s="15"/>
    </row>
    <row r="1989" ht="15">
      <c r="I1989" s="15"/>
    </row>
    <row r="1990" ht="15">
      <c r="I1990" s="15"/>
    </row>
    <row r="1991" ht="15">
      <c r="I1991" s="15"/>
    </row>
    <row r="1992" ht="15">
      <c r="I1992" s="15"/>
    </row>
    <row r="1993" ht="15">
      <c r="I1993" s="15"/>
    </row>
    <row r="1994" ht="15">
      <c r="I1994" s="15"/>
    </row>
    <row r="1995" ht="15">
      <c r="I1995" s="15"/>
    </row>
    <row r="1996" ht="15">
      <c r="I1996" s="15"/>
    </row>
    <row r="1997" ht="15">
      <c r="I1997" s="15"/>
    </row>
    <row r="1998" ht="15">
      <c r="I1998" s="15"/>
    </row>
    <row r="1999" ht="15">
      <c r="I1999" s="15"/>
    </row>
    <row r="2000" ht="15">
      <c r="I2000" s="15"/>
    </row>
    <row r="2001" ht="15">
      <c r="I2001" s="15"/>
    </row>
    <row r="2002" ht="15">
      <c r="I2002" s="15"/>
    </row>
    <row r="2003" ht="15">
      <c r="I2003" s="15"/>
    </row>
    <row r="2004" ht="15">
      <c r="I2004" s="15"/>
    </row>
    <row r="2005" ht="15">
      <c r="I2005" s="15"/>
    </row>
    <row r="2006" ht="15">
      <c r="I2006" s="15"/>
    </row>
    <row r="2007" ht="15">
      <c r="I2007" s="15"/>
    </row>
    <row r="2008" ht="15">
      <c r="I2008" s="15"/>
    </row>
    <row r="2009" ht="15">
      <c r="I2009" s="15"/>
    </row>
    <row r="2010" ht="15">
      <c r="I2010" s="15"/>
    </row>
    <row r="2011" ht="15">
      <c r="I2011" s="15"/>
    </row>
    <row r="2012" ht="15">
      <c r="I2012" s="15"/>
    </row>
    <row r="2013" ht="15">
      <c r="I2013" s="15"/>
    </row>
    <row r="2014" ht="15">
      <c r="I2014" s="15"/>
    </row>
    <row r="2015" ht="15">
      <c r="I2015" s="15"/>
    </row>
    <row r="2016" ht="15">
      <c r="I2016" s="15"/>
    </row>
    <row r="2017" ht="15">
      <c r="I2017" s="15"/>
    </row>
    <row r="2018" ht="15">
      <c r="I2018" s="15"/>
    </row>
    <row r="2019" ht="15">
      <c r="I2019" s="15"/>
    </row>
    <row r="2020" ht="15">
      <c r="I2020" s="15"/>
    </row>
    <row r="2021" ht="15">
      <c r="I2021" s="15"/>
    </row>
    <row r="2022" ht="15">
      <c r="I2022" s="15"/>
    </row>
    <row r="2023" ht="15">
      <c r="I2023" s="15"/>
    </row>
    <row r="2024" ht="15">
      <c r="I2024" s="15"/>
    </row>
    <row r="2025" ht="15">
      <c r="I2025" s="15"/>
    </row>
    <row r="2026" ht="15">
      <c r="I2026" s="15"/>
    </row>
    <row r="2027" ht="15">
      <c r="I2027" s="15"/>
    </row>
    <row r="2028" ht="15">
      <c r="I2028" s="15"/>
    </row>
    <row r="2029" ht="15">
      <c r="I2029" s="15"/>
    </row>
    <row r="2030" ht="15">
      <c r="I2030" s="15"/>
    </row>
    <row r="2031" ht="15">
      <c r="I2031" s="15"/>
    </row>
    <row r="2032" ht="15">
      <c r="I2032" s="15"/>
    </row>
    <row r="2033" ht="15">
      <c r="I2033" s="15"/>
    </row>
    <row r="2034" ht="15">
      <c r="I2034" s="15"/>
    </row>
    <row r="2035" ht="15">
      <c r="I2035" s="15"/>
    </row>
    <row r="2036" ht="15">
      <c r="I2036" s="15"/>
    </row>
    <row r="2037" ht="15">
      <c r="I2037" s="15"/>
    </row>
    <row r="2038" ht="15">
      <c r="I2038" s="15"/>
    </row>
    <row r="2039" ht="15">
      <c r="I2039" s="15"/>
    </row>
    <row r="2040" ht="15">
      <c r="I2040" s="15"/>
    </row>
    <row r="2041" ht="15">
      <c r="I2041" s="15"/>
    </row>
    <row r="2042" ht="15">
      <c r="I2042" s="15"/>
    </row>
    <row r="2043" ht="15">
      <c r="I2043" s="15"/>
    </row>
    <row r="2044" ht="15">
      <c r="I2044" s="15"/>
    </row>
    <row r="2045" ht="15">
      <c r="I2045" s="15"/>
    </row>
    <row r="2046" ht="15">
      <c r="I2046" s="15"/>
    </row>
    <row r="2047" ht="15">
      <c r="I2047" s="15"/>
    </row>
    <row r="2048" ht="15">
      <c r="I2048" s="15"/>
    </row>
    <row r="2049" ht="15">
      <c r="I2049" s="15"/>
    </row>
    <row r="2050" ht="15">
      <c r="I2050" s="15"/>
    </row>
    <row r="2051" ht="15">
      <c r="I2051" s="15"/>
    </row>
    <row r="2052" ht="15">
      <c r="I2052" s="15"/>
    </row>
    <row r="2053" ht="15">
      <c r="I2053" s="15"/>
    </row>
    <row r="2054" ht="15">
      <c r="I2054" s="15"/>
    </row>
    <row r="2055" ht="15">
      <c r="I2055" s="15"/>
    </row>
    <row r="2056" ht="15">
      <c r="I2056" s="15"/>
    </row>
    <row r="2057" ht="15">
      <c r="I2057" s="15"/>
    </row>
    <row r="2058" ht="15">
      <c r="I2058" s="15"/>
    </row>
    <row r="2059" ht="15">
      <c r="I2059" s="15"/>
    </row>
    <row r="2060" ht="15">
      <c r="I2060" s="15"/>
    </row>
    <row r="2061" ht="15">
      <c r="I2061" s="15"/>
    </row>
    <row r="2062" ht="15">
      <c r="I2062" s="15"/>
    </row>
    <row r="2063" ht="15">
      <c r="I2063" s="15"/>
    </row>
    <row r="2064" ht="15">
      <c r="I2064" s="15"/>
    </row>
    <row r="2065" ht="15">
      <c r="I2065" s="15"/>
    </row>
    <row r="2066" ht="15">
      <c r="I2066" s="15"/>
    </row>
    <row r="2067" ht="15">
      <c r="I2067" s="15"/>
    </row>
    <row r="2068" ht="15">
      <c r="I2068" s="15"/>
    </row>
    <row r="2069" ht="15">
      <c r="I2069" s="15"/>
    </row>
    <row r="2070" ht="15">
      <c r="I2070" s="15"/>
    </row>
    <row r="2071" ht="15">
      <c r="I2071" s="15"/>
    </row>
    <row r="2072" ht="15">
      <c r="I2072" s="15"/>
    </row>
    <row r="2073" ht="15">
      <c r="I2073" s="15"/>
    </row>
    <row r="2074" ht="15">
      <c r="I2074" s="15"/>
    </row>
    <row r="2075" ht="15">
      <c r="I2075" s="15"/>
    </row>
    <row r="2076" ht="15">
      <c r="I2076" s="15"/>
    </row>
    <row r="2077" ht="15">
      <c r="I2077" s="15"/>
    </row>
    <row r="2078" ht="15">
      <c r="I2078" s="15"/>
    </row>
    <row r="2079" ht="15">
      <c r="I2079" s="15"/>
    </row>
    <row r="2080" ht="15">
      <c r="I2080" s="15"/>
    </row>
    <row r="2081" ht="15">
      <c r="I2081" s="15"/>
    </row>
    <row r="2082" ht="15">
      <c r="I2082" s="15"/>
    </row>
    <row r="2083" ht="15">
      <c r="I2083" s="15"/>
    </row>
    <row r="2084" ht="15">
      <c r="I2084" s="15"/>
    </row>
    <row r="2085" ht="15">
      <c r="I2085" s="15"/>
    </row>
    <row r="2086" ht="15">
      <c r="I2086" s="15"/>
    </row>
    <row r="2087" ht="15">
      <c r="I2087" s="15"/>
    </row>
    <row r="2088" ht="15">
      <c r="I2088" s="15"/>
    </row>
    <row r="2089" ht="15">
      <c r="I2089" s="15"/>
    </row>
    <row r="2090" ht="15">
      <c r="I2090" s="15"/>
    </row>
    <row r="2091" ht="15">
      <c r="I2091" s="15"/>
    </row>
    <row r="2092" ht="15">
      <c r="I2092" s="15"/>
    </row>
    <row r="2093" ht="15">
      <c r="I2093" s="15"/>
    </row>
    <row r="2094" ht="15">
      <c r="I2094" s="15"/>
    </row>
    <row r="2095" ht="15">
      <c r="I2095" s="15"/>
    </row>
    <row r="2096" ht="15">
      <c r="I2096" s="15"/>
    </row>
    <row r="2097" ht="15">
      <c r="I2097" s="15"/>
    </row>
    <row r="2098" ht="15">
      <c r="I2098" s="15"/>
    </row>
    <row r="2099" ht="15">
      <c r="I2099" s="15"/>
    </row>
    <row r="2100" ht="15">
      <c r="I2100" s="15"/>
    </row>
    <row r="2101" ht="15">
      <c r="I2101" s="15"/>
    </row>
    <row r="2102" ht="15">
      <c r="I2102" s="15"/>
    </row>
    <row r="2103" ht="15">
      <c r="I2103" s="15"/>
    </row>
    <row r="2104" ht="15">
      <c r="I2104" s="15"/>
    </row>
    <row r="2105" ht="15">
      <c r="I2105" s="15"/>
    </row>
    <row r="2106" ht="15">
      <c r="I2106" s="15"/>
    </row>
    <row r="2107" ht="15">
      <c r="I2107" s="15"/>
    </row>
    <row r="2108" ht="15">
      <c r="I2108" s="15"/>
    </row>
    <row r="2109" ht="15">
      <c r="I2109" s="15"/>
    </row>
    <row r="2110" ht="15">
      <c r="I2110" s="15"/>
    </row>
    <row r="2111" ht="15">
      <c r="I2111" s="15"/>
    </row>
    <row r="2112" ht="15">
      <c r="I2112" s="15"/>
    </row>
    <row r="2113" ht="15">
      <c r="I2113" s="15"/>
    </row>
    <row r="2114" ht="15">
      <c r="I2114" s="15"/>
    </row>
    <row r="2115" ht="15">
      <c r="I2115" s="15"/>
    </row>
    <row r="2116" ht="15">
      <c r="I2116" s="15"/>
    </row>
    <row r="2117" ht="15">
      <c r="I2117" s="15"/>
    </row>
    <row r="2118" ht="15">
      <c r="I2118" s="15"/>
    </row>
    <row r="2119" ht="15">
      <c r="I2119" s="15"/>
    </row>
    <row r="2120" ht="15">
      <c r="I2120" s="15"/>
    </row>
    <row r="2121" ht="15">
      <c r="I2121" s="15"/>
    </row>
    <row r="2122" ht="15">
      <c r="I2122" s="15"/>
    </row>
    <row r="2123" ht="15">
      <c r="I2123" s="15"/>
    </row>
    <row r="2124" ht="15">
      <c r="I2124" s="15"/>
    </row>
    <row r="2125" ht="15">
      <c r="I2125" s="15"/>
    </row>
    <row r="2126" ht="15">
      <c r="I2126" s="15"/>
    </row>
    <row r="2127" ht="15">
      <c r="I2127" s="15"/>
    </row>
    <row r="2128" ht="15">
      <c r="I2128" s="15"/>
    </row>
    <row r="2129" ht="15">
      <c r="I2129" s="15"/>
    </row>
    <row r="2130" ht="15">
      <c r="I2130" s="15"/>
    </row>
    <row r="2131" ht="15">
      <c r="I2131" s="15"/>
    </row>
    <row r="2132" ht="15">
      <c r="I2132" s="15"/>
    </row>
    <row r="2133" ht="15">
      <c r="I2133" s="15"/>
    </row>
    <row r="2134" ht="15">
      <c r="I2134" s="15"/>
    </row>
    <row r="2135" ht="15">
      <c r="I2135" s="15"/>
    </row>
    <row r="2136" ht="15">
      <c r="I2136" s="15"/>
    </row>
    <row r="2137" ht="15">
      <c r="I2137" s="15"/>
    </row>
    <row r="2138" ht="15">
      <c r="I2138" s="15"/>
    </row>
    <row r="2139" ht="15">
      <c r="I2139" s="15"/>
    </row>
    <row r="2140" ht="15">
      <c r="I2140" s="15"/>
    </row>
    <row r="2141" ht="15">
      <c r="I2141" s="15"/>
    </row>
    <row r="2142" ht="15">
      <c r="I2142" s="15"/>
    </row>
    <row r="2143" ht="15">
      <c r="I2143" s="15"/>
    </row>
    <row r="2144" ht="15">
      <c r="I2144" s="15"/>
    </row>
    <row r="2145" ht="15">
      <c r="I2145" s="15"/>
    </row>
    <row r="2146" ht="15">
      <c r="I2146" s="15"/>
    </row>
    <row r="2147" ht="15">
      <c r="I2147" s="15"/>
    </row>
    <row r="2148" ht="15">
      <c r="I2148" s="15"/>
    </row>
    <row r="2149" ht="15">
      <c r="I2149" s="15"/>
    </row>
    <row r="2150" ht="15">
      <c r="I2150" s="15"/>
    </row>
    <row r="2151" ht="15">
      <c r="I2151" s="15"/>
    </row>
    <row r="2152" ht="15">
      <c r="I2152" s="15"/>
    </row>
    <row r="2153" ht="15">
      <c r="I2153" s="15"/>
    </row>
    <row r="2154" ht="15">
      <c r="I2154" s="15"/>
    </row>
    <row r="2155" ht="15">
      <c r="I2155" s="15"/>
    </row>
    <row r="2156" ht="15">
      <c r="I2156" s="15"/>
    </row>
    <row r="2157" ht="15">
      <c r="I2157" s="15"/>
    </row>
    <row r="2158" ht="15">
      <c r="I2158" s="15"/>
    </row>
    <row r="2159" ht="15">
      <c r="I2159" s="15"/>
    </row>
    <row r="2160" ht="15">
      <c r="I2160" s="15"/>
    </row>
    <row r="2161" ht="15">
      <c r="I2161" s="15"/>
    </row>
    <row r="2162" ht="15">
      <c r="I2162" s="15"/>
    </row>
    <row r="2163" ht="15">
      <c r="I2163" s="15"/>
    </row>
    <row r="2164" ht="15">
      <c r="I2164" s="15"/>
    </row>
    <row r="2165" ht="15">
      <c r="I2165" s="15"/>
    </row>
    <row r="2166" ht="15">
      <c r="I2166" s="15"/>
    </row>
    <row r="2167" ht="15">
      <c r="I2167" s="15"/>
    </row>
    <row r="2168" ht="15">
      <c r="I2168" s="15"/>
    </row>
    <row r="2169" ht="15">
      <c r="I2169" s="15"/>
    </row>
    <row r="2170" ht="15">
      <c r="I2170" s="15"/>
    </row>
    <row r="2171" ht="15">
      <c r="I2171" s="15"/>
    </row>
    <row r="2172" ht="15">
      <c r="I2172" s="15"/>
    </row>
    <row r="2173" ht="15">
      <c r="I2173" s="15"/>
    </row>
    <row r="2174" ht="15">
      <c r="I2174" s="15"/>
    </row>
    <row r="2175" ht="15">
      <c r="I2175" s="15"/>
    </row>
    <row r="2176" ht="15">
      <c r="I2176" s="15"/>
    </row>
    <row r="2177" ht="15">
      <c r="I2177" s="15"/>
    </row>
    <row r="2178" ht="15">
      <c r="I2178" s="15"/>
    </row>
    <row r="2179" ht="15">
      <c r="I2179" s="15"/>
    </row>
    <row r="2180" ht="15">
      <c r="I2180" s="15"/>
    </row>
    <row r="2181" ht="15">
      <c r="I2181" s="15"/>
    </row>
    <row r="2182" ht="15">
      <c r="I2182" s="15"/>
    </row>
    <row r="2183" ht="15">
      <c r="I2183" s="15"/>
    </row>
    <row r="2184" ht="15">
      <c r="I2184" s="15"/>
    </row>
    <row r="2185" ht="15">
      <c r="I2185" s="15"/>
    </row>
    <row r="2186" ht="15">
      <c r="I2186" s="15"/>
    </row>
    <row r="2187" ht="15">
      <c r="I2187" s="15"/>
    </row>
    <row r="2188" ht="15">
      <c r="I2188" s="15"/>
    </row>
    <row r="2189" ht="15">
      <c r="I2189" s="15"/>
    </row>
    <row r="2190" ht="15">
      <c r="I2190" s="15"/>
    </row>
    <row r="2191" ht="15">
      <c r="I2191" s="15"/>
    </row>
    <row r="2192" ht="15">
      <c r="I2192" s="15"/>
    </row>
    <row r="2193" ht="15">
      <c r="I2193" s="15"/>
    </row>
    <row r="2194" ht="15">
      <c r="I2194" s="15"/>
    </row>
    <row r="2195" ht="15">
      <c r="I2195" s="15"/>
    </row>
    <row r="2196" ht="15">
      <c r="I2196" s="15"/>
    </row>
    <row r="2197" ht="15">
      <c r="I2197" s="15"/>
    </row>
    <row r="2198" ht="15">
      <c r="I2198" s="15"/>
    </row>
    <row r="2199" ht="15">
      <c r="I2199" s="15"/>
    </row>
    <row r="2200" ht="15">
      <c r="I2200" s="15"/>
    </row>
    <row r="2201" ht="15">
      <c r="I2201" s="15"/>
    </row>
    <row r="2202" ht="15">
      <c r="I2202" s="15"/>
    </row>
    <row r="2203" ht="15">
      <c r="I2203" s="15"/>
    </row>
    <row r="2204" ht="15">
      <c r="I2204" s="15"/>
    </row>
    <row r="2205" ht="15">
      <c r="I2205" s="15"/>
    </row>
    <row r="2206" ht="15">
      <c r="I2206" s="15"/>
    </row>
    <row r="2207" ht="15">
      <c r="I2207" s="15"/>
    </row>
    <row r="2208" ht="15">
      <c r="I2208" s="15"/>
    </row>
    <row r="2209" ht="15">
      <c r="I2209" s="15"/>
    </row>
    <row r="2210" ht="15">
      <c r="I2210" s="15"/>
    </row>
    <row r="2211" ht="15">
      <c r="I2211" s="15"/>
    </row>
    <row r="2212" ht="15">
      <c r="I2212" s="15"/>
    </row>
    <row r="2213" ht="15">
      <c r="I2213" s="15"/>
    </row>
    <row r="2214" ht="15">
      <c r="I2214" s="15"/>
    </row>
    <row r="2215" ht="15">
      <c r="I2215" s="15"/>
    </row>
    <row r="2216" ht="15">
      <c r="I2216" s="15"/>
    </row>
    <row r="2217" ht="15">
      <c r="I2217" s="15"/>
    </row>
    <row r="2218" ht="15">
      <c r="I2218" s="15"/>
    </row>
    <row r="2219" ht="15">
      <c r="I2219" s="15"/>
    </row>
    <row r="2220" ht="15">
      <c r="I2220" s="15"/>
    </row>
    <row r="2221" ht="15">
      <c r="I2221" s="15"/>
    </row>
    <row r="2222" ht="15">
      <c r="I2222" s="15"/>
    </row>
    <row r="2223" ht="15">
      <c r="I2223" s="15"/>
    </row>
    <row r="2224" ht="15">
      <c r="I2224" s="15"/>
    </row>
    <row r="2225" ht="15">
      <c r="I2225" s="15"/>
    </row>
    <row r="2226" ht="15">
      <c r="I2226" s="15"/>
    </row>
    <row r="2227" ht="15">
      <c r="I2227" s="15"/>
    </row>
    <row r="2228" ht="15">
      <c r="I2228" s="15"/>
    </row>
    <row r="2229" ht="15">
      <c r="I2229" s="15"/>
    </row>
    <row r="2230" ht="15">
      <c r="I2230" s="15"/>
    </row>
    <row r="2231" ht="15">
      <c r="I2231" s="15"/>
    </row>
    <row r="2232" ht="15">
      <c r="I2232" s="15"/>
    </row>
    <row r="2233" ht="15">
      <c r="I2233" s="15"/>
    </row>
    <row r="2234" ht="15">
      <c r="I2234" s="15"/>
    </row>
    <row r="2235" ht="15">
      <c r="I2235" s="15"/>
    </row>
    <row r="2236" ht="15">
      <c r="I2236" s="15"/>
    </row>
    <row r="2237" ht="15">
      <c r="I2237" s="15"/>
    </row>
    <row r="2238" ht="15">
      <c r="I2238" s="15"/>
    </row>
    <row r="2239" ht="15">
      <c r="I2239" s="15"/>
    </row>
    <row r="2240" ht="15">
      <c r="I2240" s="15"/>
    </row>
    <row r="2241" ht="15">
      <c r="I2241" s="15"/>
    </row>
    <row r="2242" ht="15">
      <c r="I2242" s="15"/>
    </row>
    <row r="2243" ht="15">
      <c r="I2243" s="15"/>
    </row>
    <row r="2244" ht="15">
      <c r="I2244" s="15"/>
    </row>
    <row r="2245" ht="15">
      <c r="I2245" s="15"/>
    </row>
    <row r="2246" ht="15">
      <c r="I2246" s="15"/>
    </row>
    <row r="2247" ht="15">
      <c r="I2247" s="15"/>
    </row>
    <row r="2248" ht="15">
      <c r="I2248" s="15"/>
    </row>
    <row r="2249" ht="15">
      <c r="I2249" s="15"/>
    </row>
    <row r="2250" ht="15">
      <c r="I2250" s="15"/>
    </row>
    <row r="2251" ht="15">
      <c r="I2251" s="15"/>
    </row>
    <row r="2252" ht="15">
      <c r="I2252" s="15"/>
    </row>
    <row r="2253" ht="15">
      <c r="I2253" s="15"/>
    </row>
    <row r="2254" ht="15">
      <c r="I2254" s="15"/>
    </row>
    <row r="2255" ht="15">
      <c r="I2255" s="15"/>
    </row>
    <row r="2256" ht="15">
      <c r="I2256" s="15"/>
    </row>
    <row r="2257" ht="15">
      <c r="I2257" s="15"/>
    </row>
    <row r="2258" ht="15">
      <c r="I2258" s="15"/>
    </row>
    <row r="2259" ht="15">
      <c r="I2259" s="15"/>
    </row>
    <row r="2260" ht="15">
      <c r="I2260" s="15"/>
    </row>
    <row r="2261" ht="15">
      <c r="I2261" s="15"/>
    </row>
    <row r="2262" ht="15">
      <c r="I2262" s="15"/>
    </row>
    <row r="2263" ht="15">
      <c r="I2263" s="15"/>
    </row>
    <row r="2264" ht="15">
      <c r="I2264" s="15"/>
    </row>
    <row r="2265" ht="15">
      <c r="I2265" s="15"/>
    </row>
    <row r="2266" ht="15">
      <c r="I2266" s="15"/>
    </row>
    <row r="2267" ht="15">
      <c r="I2267" s="15"/>
    </row>
    <row r="2268" ht="15">
      <c r="I2268" s="15"/>
    </row>
    <row r="2269" ht="15">
      <c r="I2269" s="15"/>
    </row>
    <row r="2270" ht="15">
      <c r="I2270" s="15"/>
    </row>
    <row r="2271" ht="15">
      <c r="I2271" s="15"/>
    </row>
    <row r="2272" ht="15">
      <c r="I2272" s="15"/>
    </row>
    <row r="2273" ht="15">
      <c r="I2273" s="15"/>
    </row>
    <row r="2274" ht="15">
      <c r="I2274" s="15"/>
    </row>
    <row r="2275" ht="15">
      <c r="I2275" s="15"/>
    </row>
    <row r="2276" ht="15">
      <c r="I2276" s="15"/>
    </row>
    <row r="2277" ht="15">
      <c r="I2277" s="15"/>
    </row>
    <row r="2278" ht="15">
      <c r="I2278" s="15"/>
    </row>
    <row r="2279" ht="15">
      <c r="I2279" s="15"/>
    </row>
    <row r="2280" ht="15">
      <c r="I2280" s="15"/>
    </row>
    <row r="2281" ht="15">
      <c r="I2281" s="15"/>
    </row>
    <row r="2282" ht="15">
      <c r="I2282" s="15"/>
    </row>
    <row r="2283" ht="15">
      <c r="I2283" s="15"/>
    </row>
    <row r="2284" ht="15">
      <c r="I2284" s="15"/>
    </row>
    <row r="2285" ht="15">
      <c r="I2285" s="15"/>
    </row>
    <row r="2286" ht="15">
      <c r="I2286" s="15"/>
    </row>
    <row r="2287" ht="15">
      <c r="I2287" s="15"/>
    </row>
    <row r="2288" ht="15">
      <c r="I2288" s="15"/>
    </row>
    <row r="2289" ht="15">
      <c r="I2289" s="15"/>
    </row>
    <row r="2290" ht="15">
      <c r="I2290" s="15"/>
    </row>
    <row r="2291" ht="15">
      <c r="I2291" s="15"/>
    </row>
    <row r="2292" ht="15">
      <c r="I2292" s="15"/>
    </row>
    <row r="2293" ht="15">
      <c r="I2293" s="15"/>
    </row>
    <row r="2294" ht="15">
      <c r="I2294" s="15"/>
    </row>
    <row r="2295" ht="15">
      <c r="I2295" s="15"/>
    </row>
    <row r="2296" ht="15">
      <c r="I2296" s="15"/>
    </row>
    <row r="2297" ht="15">
      <c r="I2297" s="15"/>
    </row>
    <row r="2298" ht="15">
      <c r="I2298" s="15"/>
    </row>
    <row r="2299" ht="15">
      <c r="I2299" s="15"/>
    </row>
    <row r="2300" ht="15">
      <c r="I2300" s="15"/>
    </row>
    <row r="2301" ht="15">
      <c r="I2301" s="15"/>
    </row>
    <row r="2302" ht="15">
      <c r="I2302" s="15"/>
    </row>
    <row r="2303" ht="15">
      <c r="I2303" s="15"/>
    </row>
    <row r="2304" ht="15">
      <c r="I2304" s="15"/>
    </row>
    <row r="2305" ht="15">
      <c r="I2305" s="15"/>
    </row>
    <row r="2306" ht="15">
      <c r="I2306" s="15"/>
    </row>
    <row r="2307" ht="15">
      <c r="I2307" s="15"/>
    </row>
    <row r="2308" ht="15">
      <c r="I2308" s="15"/>
    </row>
    <row r="2309" ht="15">
      <c r="I2309" s="15"/>
    </row>
    <row r="2310" ht="15">
      <c r="I2310" s="15"/>
    </row>
    <row r="2311" ht="15">
      <c r="I2311" s="15"/>
    </row>
    <row r="2312" ht="15">
      <c r="I2312" s="15"/>
    </row>
    <row r="2313" ht="15">
      <c r="I2313" s="15"/>
    </row>
    <row r="2314" ht="15">
      <c r="I2314" s="15"/>
    </row>
    <row r="2315" ht="15">
      <c r="I2315" s="15"/>
    </row>
    <row r="2316" ht="15">
      <c r="I2316" s="15"/>
    </row>
    <row r="2317" ht="15">
      <c r="I2317" s="15"/>
    </row>
    <row r="2318" ht="15">
      <c r="I2318" s="15"/>
    </row>
    <row r="2319" ht="15">
      <c r="I2319" s="15"/>
    </row>
    <row r="2320" ht="15">
      <c r="I2320" s="15"/>
    </row>
    <row r="2321" ht="15">
      <c r="I2321" s="15"/>
    </row>
    <row r="2322" ht="15">
      <c r="I2322" s="15"/>
    </row>
    <row r="2323" ht="15">
      <c r="I2323" s="15"/>
    </row>
    <row r="2324" ht="15">
      <c r="I2324" s="15"/>
    </row>
    <row r="2325" ht="15">
      <c r="I2325" s="15"/>
    </row>
    <row r="2326" ht="15">
      <c r="I2326" s="15"/>
    </row>
    <row r="2327" ht="15">
      <c r="I2327" s="15"/>
    </row>
    <row r="2328" ht="15">
      <c r="I2328" s="15"/>
    </row>
    <row r="2329" ht="15">
      <c r="I2329" s="15"/>
    </row>
    <row r="2330" ht="15">
      <c r="I2330" s="15"/>
    </row>
    <row r="2331" ht="15">
      <c r="I2331" s="15"/>
    </row>
    <row r="2332" ht="15">
      <c r="I2332" s="15"/>
    </row>
    <row r="2333" ht="15">
      <c r="I2333" s="15"/>
    </row>
    <row r="2334" ht="15">
      <c r="I2334" s="15"/>
    </row>
    <row r="2335" ht="15">
      <c r="I2335" s="15"/>
    </row>
    <row r="2336" ht="15">
      <c r="I2336" s="15"/>
    </row>
    <row r="2337" ht="15">
      <c r="I2337" s="15"/>
    </row>
    <row r="2338" ht="15">
      <c r="I2338" s="15"/>
    </row>
    <row r="2339" ht="15">
      <c r="I2339" s="15"/>
    </row>
    <row r="2340" ht="15">
      <c r="I2340" s="15"/>
    </row>
    <row r="2341" ht="15">
      <c r="I2341" s="15"/>
    </row>
    <row r="2342" ht="15">
      <c r="I2342" s="15"/>
    </row>
    <row r="2343" ht="15">
      <c r="I2343" s="15"/>
    </row>
    <row r="2344" ht="15">
      <c r="I2344" s="15"/>
    </row>
    <row r="2345" ht="15">
      <c r="I2345" s="15"/>
    </row>
    <row r="2346" ht="15">
      <c r="I2346" s="15"/>
    </row>
    <row r="2347" ht="15">
      <c r="I2347" s="15"/>
    </row>
    <row r="2348" ht="15">
      <c r="I2348" s="15"/>
    </row>
    <row r="2349" ht="15">
      <c r="I2349" s="15"/>
    </row>
    <row r="2350" ht="15">
      <c r="I2350" s="15"/>
    </row>
    <row r="2351" ht="15">
      <c r="I2351" s="15"/>
    </row>
    <row r="2352" ht="15">
      <c r="I2352" s="15"/>
    </row>
    <row r="2353" ht="15">
      <c r="I2353" s="15"/>
    </row>
    <row r="2354" ht="15">
      <c r="I2354" s="15"/>
    </row>
    <row r="2355" ht="15">
      <c r="I2355" s="15"/>
    </row>
    <row r="2356" ht="15">
      <c r="I2356" s="15"/>
    </row>
    <row r="2357" ht="15">
      <c r="I2357" s="15"/>
    </row>
    <row r="2358" ht="15">
      <c r="I2358" s="15"/>
    </row>
    <row r="2359" ht="15">
      <c r="I2359" s="15"/>
    </row>
    <row r="2360" ht="15">
      <c r="I2360" s="15"/>
    </row>
    <row r="2361" ht="15">
      <c r="I2361" s="15"/>
    </row>
    <row r="2362" ht="15">
      <c r="I2362" s="15"/>
    </row>
    <row r="2363" ht="15">
      <c r="I2363" s="15"/>
    </row>
    <row r="2364" ht="15">
      <c r="I2364" s="15"/>
    </row>
    <row r="2365" ht="15">
      <c r="I2365" s="15"/>
    </row>
    <row r="2366" ht="15">
      <c r="I2366" s="15"/>
    </row>
    <row r="2367" ht="15">
      <c r="I2367" s="15"/>
    </row>
    <row r="2368" ht="15">
      <c r="I2368" s="15"/>
    </row>
    <row r="2369" ht="15">
      <c r="I2369" s="15"/>
    </row>
    <row r="2370" ht="15">
      <c r="I2370" s="15"/>
    </row>
    <row r="2371" ht="15">
      <c r="I2371" s="15"/>
    </row>
    <row r="2372" ht="15">
      <c r="I2372" s="15"/>
    </row>
    <row r="2373" ht="15">
      <c r="I2373" s="15"/>
    </row>
    <row r="2374" ht="15">
      <c r="I2374" s="15"/>
    </row>
    <row r="2375" ht="15">
      <c r="I2375" s="15"/>
    </row>
    <row r="2376" ht="15">
      <c r="I2376" s="15"/>
    </row>
    <row r="2377" ht="15">
      <c r="I2377" s="15"/>
    </row>
    <row r="2378" ht="15">
      <c r="I2378" s="15"/>
    </row>
    <row r="2379" ht="15">
      <c r="I2379" s="15"/>
    </row>
    <row r="2380" ht="15">
      <c r="I2380" s="15"/>
    </row>
    <row r="2381" ht="15">
      <c r="I2381" s="15"/>
    </row>
    <row r="2382" ht="15">
      <c r="I2382" s="15"/>
    </row>
    <row r="2383" ht="15">
      <c r="I2383" s="15"/>
    </row>
    <row r="2384" ht="15">
      <c r="I2384" s="15"/>
    </row>
    <row r="2385" ht="15">
      <c r="I2385" s="15"/>
    </row>
    <row r="2386" ht="15">
      <c r="I2386" s="15"/>
    </row>
    <row r="2387" ht="15">
      <c r="I2387" s="15"/>
    </row>
    <row r="2388" ht="15">
      <c r="I2388" s="15"/>
    </row>
    <row r="2389" ht="15">
      <c r="I2389" s="15"/>
    </row>
    <row r="2390" ht="15">
      <c r="I2390" s="15"/>
    </row>
    <row r="2391" ht="15">
      <c r="I2391" s="15"/>
    </row>
    <row r="2392" ht="15">
      <c r="I2392" s="15"/>
    </row>
    <row r="2393" ht="15">
      <c r="I2393" s="15"/>
    </row>
    <row r="2394" ht="15">
      <c r="I2394" s="15"/>
    </row>
    <row r="2395" ht="15">
      <c r="I2395" s="15"/>
    </row>
    <row r="2396" ht="15">
      <c r="I2396" s="15"/>
    </row>
    <row r="2397" ht="15">
      <c r="I2397" s="15"/>
    </row>
    <row r="2398" ht="15">
      <c r="I2398" s="15"/>
    </row>
    <row r="2399" ht="15">
      <c r="I2399" s="15"/>
    </row>
    <row r="2400" ht="15">
      <c r="I2400" s="15"/>
    </row>
    <row r="2401" ht="15">
      <c r="I2401" s="15"/>
    </row>
    <row r="2402" ht="15">
      <c r="I2402" s="15"/>
    </row>
    <row r="2403" ht="15">
      <c r="I2403" s="15"/>
    </row>
    <row r="2404" ht="15">
      <c r="I2404" s="15"/>
    </row>
    <row r="2405" ht="15">
      <c r="I2405" s="15"/>
    </row>
    <row r="2406" ht="15">
      <c r="I2406" s="15"/>
    </row>
    <row r="2407" ht="15">
      <c r="I2407" s="15"/>
    </row>
    <row r="2408" ht="15">
      <c r="I2408" s="15"/>
    </row>
    <row r="2409" ht="15">
      <c r="I2409" s="15"/>
    </row>
    <row r="2410" ht="15">
      <c r="I2410" s="15"/>
    </row>
    <row r="2411" ht="15">
      <c r="I2411" s="15"/>
    </row>
    <row r="2412" ht="15">
      <c r="I2412" s="15"/>
    </row>
    <row r="2413" ht="15">
      <c r="I2413" s="15"/>
    </row>
    <row r="2414" ht="15">
      <c r="I2414" s="15"/>
    </row>
    <row r="2415" ht="15">
      <c r="I2415" s="15"/>
    </row>
    <row r="2416" ht="15">
      <c r="I2416" s="15"/>
    </row>
    <row r="2417" ht="15">
      <c r="I2417" s="15"/>
    </row>
    <row r="2418" ht="15">
      <c r="I2418" s="15"/>
    </row>
    <row r="2419" ht="15">
      <c r="I2419" s="15"/>
    </row>
    <row r="2420" ht="15">
      <c r="I2420" s="15"/>
    </row>
    <row r="2421" ht="15">
      <c r="I2421" s="15"/>
    </row>
    <row r="2422" ht="15">
      <c r="I2422" s="15"/>
    </row>
    <row r="2423" ht="15">
      <c r="I2423" s="15"/>
    </row>
    <row r="2424" ht="15">
      <c r="I2424" s="15"/>
    </row>
    <row r="2425" ht="15">
      <c r="I2425" s="15"/>
    </row>
    <row r="2426" ht="15">
      <c r="I2426" s="15"/>
    </row>
    <row r="2427" ht="15">
      <c r="I2427" s="15"/>
    </row>
    <row r="2428" ht="15">
      <c r="I2428" s="15"/>
    </row>
    <row r="2429" ht="15">
      <c r="I2429" s="15"/>
    </row>
    <row r="2430" ht="15">
      <c r="I2430" s="15"/>
    </row>
    <row r="2431" ht="15">
      <c r="I2431" s="15"/>
    </row>
    <row r="2432" ht="15">
      <c r="I2432" s="15"/>
    </row>
    <row r="2433" ht="15">
      <c r="I2433" s="15"/>
    </row>
    <row r="2434" ht="15">
      <c r="I2434" s="15"/>
    </row>
    <row r="2435" ht="15">
      <c r="I2435" s="15"/>
    </row>
    <row r="2436" ht="15">
      <c r="I2436" s="15"/>
    </row>
    <row r="2437" ht="15">
      <c r="I2437" s="15"/>
    </row>
    <row r="2438" ht="15">
      <c r="I2438" s="15"/>
    </row>
    <row r="2439" ht="15">
      <c r="I2439" s="15"/>
    </row>
    <row r="2440" ht="15">
      <c r="I2440" s="15"/>
    </row>
    <row r="2441" ht="15">
      <c r="I2441" s="15"/>
    </row>
    <row r="2442" ht="15">
      <c r="I2442" s="15"/>
    </row>
    <row r="2443" ht="15">
      <c r="I2443" s="15"/>
    </row>
    <row r="2444" ht="15">
      <c r="I2444" s="15"/>
    </row>
    <row r="2445" ht="15">
      <c r="I2445" s="15"/>
    </row>
    <row r="2446" ht="15">
      <c r="I2446" s="15"/>
    </row>
    <row r="2447" ht="15">
      <c r="I2447" s="15"/>
    </row>
    <row r="2448" ht="15">
      <c r="I2448" s="15"/>
    </row>
    <row r="2449" ht="15">
      <c r="I2449" s="15"/>
    </row>
    <row r="2450" ht="15">
      <c r="I2450" s="15"/>
    </row>
    <row r="2451" ht="15">
      <c r="I2451" s="15"/>
    </row>
    <row r="2452" ht="15">
      <c r="I2452" s="15"/>
    </row>
    <row r="2453" ht="15">
      <c r="I2453" s="15"/>
    </row>
    <row r="2454" ht="15">
      <c r="I2454" s="15"/>
    </row>
    <row r="2455" ht="15">
      <c r="I2455" s="15"/>
    </row>
    <row r="2456" ht="15">
      <c r="I2456" s="15"/>
    </row>
    <row r="2457" ht="15">
      <c r="I2457" s="15"/>
    </row>
    <row r="2458" ht="15">
      <c r="I2458" s="15"/>
    </row>
    <row r="2459" ht="15">
      <c r="I2459" s="15"/>
    </row>
    <row r="2460" ht="15">
      <c r="I2460" s="15"/>
    </row>
    <row r="2461" ht="15">
      <c r="I2461" s="15"/>
    </row>
    <row r="2462" ht="15">
      <c r="I2462" s="15"/>
    </row>
    <row r="2463" ht="15">
      <c r="I2463" s="15"/>
    </row>
    <row r="2464" ht="15">
      <c r="I2464" s="15"/>
    </row>
    <row r="2465" ht="15">
      <c r="I2465" s="15"/>
    </row>
    <row r="2466" ht="15">
      <c r="I2466" s="15"/>
    </row>
    <row r="2467" ht="15">
      <c r="I2467" s="15"/>
    </row>
    <row r="2468" ht="15">
      <c r="I2468" s="15"/>
    </row>
    <row r="2469" ht="15">
      <c r="I2469" s="15"/>
    </row>
    <row r="2470" ht="15">
      <c r="I2470" s="15"/>
    </row>
    <row r="2471" ht="15">
      <c r="I2471" s="15"/>
    </row>
    <row r="2472" ht="15">
      <c r="I2472" s="15"/>
    </row>
    <row r="2473" ht="15">
      <c r="I2473" s="15"/>
    </row>
    <row r="2474" ht="15">
      <c r="I2474" s="15"/>
    </row>
    <row r="2475" ht="15">
      <c r="I2475" s="15"/>
    </row>
    <row r="2476" ht="15">
      <c r="I2476" s="15"/>
    </row>
    <row r="2477" ht="15">
      <c r="I2477" s="15"/>
    </row>
    <row r="2478" ht="15">
      <c r="I2478" s="15"/>
    </row>
    <row r="2479" ht="15">
      <c r="I2479" s="15"/>
    </row>
    <row r="2480" ht="15">
      <c r="I2480" s="15"/>
    </row>
    <row r="2481" ht="15">
      <c r="I2481" s="15"/>
    </row>
    <row r="2482" ht="15">
      <c r="I2482" s="15"/>
    </row>
    <row r="2483" ht="15">
      <c r="I2483" s="15"/>
    </row>
    <row r="2484" ht="15">
      <c r="I2484" s="15"/>
    </row>
    <row r="2485" ht="15">
      <c r="I2485" s="15"/>
    </row>
    <row r="2486" ht="15">
      <c r="I2486" s="15"/>
    </row>
    <row r="2487" ht="15">
      <c r="I2487" s="15"/>
    </row>
    <row r="2488" ht="15">
      <c r="I2488" s="15"/>
    </row>
    <row r="2489" ht="15">
      <c r="I2489" s="15"/>
    </row>
    <row r="2490" ht="15">
      <c r="I2490" s="15"/>
    </row>
    <row r="2491" ht="15">
      <c r="I2491" s="15"/>
    </row>
    <row r="2492" ht="15">
      <c r="I2492" s="15"/>
    </row>
    <row r="2493" ht="15">
      <c r="I2493" s="15"/>
    </row>
    <row r="2494" ht="15">
      <c r="I2494" s="15"/>
    </row>
    <row r="2495" ht="15">
      <c r="I2495" s="15"/>
    </row>
    <row r="2496" ht="15">
      <c r="I2496" s="15"/>
    </row>
    <row r="2497" ht="15">
      <c r="I2497" s="15"/>
    </row>
    <row r="2498" ht="15">
      <c r="I2498" s="15"/>
    </row>
    <row r="2499" ht="15">
      <c r="I2499" s="15"/>
    </row>
    <row r="2500" ht="15">
      <c r="I2500" s="15"/>
    </row>
    <row r="2501" ht="15">
      <c r="I2501" s="15"/>
    </row>
    <row r="2502" ht="15">
      <c r="I2502" s="15"/>
    </row>
    <row r="2503" ht="15">
      <c r="I2503" s="15"/>
    </row>
    <row r="2504" ht="15">
      <c r="I2504" s="15"/>
    </row>
    <row r="2505" ht="15">
      <c r="I2505" s="15"/>
    </row>
    <row r="2506" ht="15">
      <c r="I2506" s="15"/>
    </row>
    <row r="2507" ht="15">
      <c r="I2507" s="15"/>
    </row>
    <row r="2508" ht="15">
      <c r="I2508" s="15"/>
    </row>
    <row r="2509" ht="15">
      <c r="I2509" s="15"/>
    </row>
    <row r="2510" ht="15">
      <c r="I2510" s="15"/>
    </row>
    <row r="2511" ht="15">
      <c r="I2511" s="15"/>
    </row>
    <row r="2512" ht="15">
      <c r="I2512" s="15"/>
    </row>
    <row r="2513" ht="15">
      <c r="I2513" s="15"/>
    </row>
    <row r="2514" ht="15">
      <c r="I2514" s="15"/>
    </row>
    <row r="2515" ht="15">
      <c r="I2515" s="15"/>
    </row>
    <row r="2516" ht="15">
      <c r="I2516" s="15"/>
    </row>
    <row r="2517" ht="15">
      <c r="I2517" s="15"/>
    </row>
    <row r="2518" ht="15">
      <c r="I2518" s="15"/>
    </row>
    <row r="2519" ht="15">
      <c r="I2519" s="15"/>
    </row>
    <row r="2520" ht="15">
      <c r="I2520" s="15"/>
    </row>
    <row r="2521" ht="15">
      <c r="I2521" s="15"/>
    </row>
    <row r="2522" ht="15">
      <c r="I2522" s="15"/>
    </row>
    <row r="2523" ht="15">
      <c r="I2523" s="15"/>
    </row>
    <row r="2524" ht="15">
      <c r="I2524" s="15"/>
    </row>
    <row r="2525" ht="15">
      <c r="I2525" s="15"/>
    </row>
    <row r="2526" ht="15">
      <c r="I2526" s="15"/>
    </row>
    <row r="2527" ht="15">
      <c r="I2527" s="15"/>
    </row>
    <row r="2528" ht="15">
      <c r="I2528" s="15"/>
    </row>
    <row r="2529" ht="15">
      <c r="I2529" s="15"/>
    </row>
    <row r="2530" ht="15">
      <c r="I2530" s="15"/>
    </row>
    <row r="2531" ht="15">
      <c r="I2531" s="15"/>
    </row>
    <row r="2532" ht="15">
      <c r="I2532" s="15"/>
    </row>
    <row r="2533" ht="15">
      <c r="I2533" s="15"/>
    </row>
    <row r="2534" ht="15">
      <c r="I2534" s="15"/>
    </row>
    <row r="2535" ht="15">
      <c r="I2535" s="15"/>
    </row>
    <row r="2536" ht="15">
      <c r="I2536" s="15"/>
    </row>
    <row r="2537" ht="15">
      <c r="I2537" s="15"/>
    </row>
    <row r="2538" ht="15">
      <c r="I2538" s="15"/>
    </row>
    <row r="2539" ht="15">
      <c r="I2539" s="15"/>
    </row>
    <row r="2540" ht="15">
      <c r="I2540" s="15"/>
    </row>
    <row r="2541" ht="15">
      <c r="I2541" s="15"/>
    </row>
    <row r="2542" ht="15">
      <c r="I2542" s="15"/>
    </row>
    <row r="2543" ht="15">
      <c r="I2543" s="15"/>
    </row>
    <row r="2544" ht="15">
      <c r="I2544" s="15"/>
    </row>
    <row r="2545" ht="15">
      <c r="I2545" s="15"/>
    </row>
    <row r="2546" ht="15">
      <c r="I2546" s="15"/>
    </row>
    <row r="2547" ht="15">
      <c r="I2547" s="15"/>
    </row>
    <row r="2548" ht="15">
      <c r="I2548" s="15"/>
    </row>
    <row r="2549" ht="15">
      <c r="I2549" s="15"/>
    </row>
    <row r="2550" ht="15">
      <c r="I2550" s="15"/>
    </row>
    <row r="2551" ht="15">
      <c r="I2551" s="15"/>
    </row>
    <row r="2552" ht="15">
      <c r="I2552" s="15"/>
    </row>
    <row r="2553" ht="15">
      <c r="I2553" s="15"/>
    </row>
    <row r="2554" ht="15">
      <c r="I2554" s="15"/>
    </row>
    <row r="2555" ht="15">
      <c r="I2555" s="15"/>
    </row>
    <row r="2556" ht="15">
      <c r="I2556" s="15"/>
    </row>
    <row r="2557" ht="15">
      <c r="I2557" s="15"/>
    </row>
    <row r="2558" ht="15">
      <c r="I2558" s="15"/>
    </row>
    <row r="2559" ht="15">
      <c r="I2559" s="15"/>
    </row>
    <row r="2560" ht="15">
      <c r="I2560" s="15"/>
    </row>
    <row r="2561" ht="15">
      <c r="I2561" s="15"/>
    </row>
    <row r="2562" ht="15">
      <c r="I2562" s="15"/>
    </row>
    <row r="2563" ht="15">
      <c r="I2563" s="15"/>
    </row>
    <row r="2564" ht="15">
      <c r="I2564" s="15"/>
    </row>
    <row r="2565" ht="15">
      <c r="I2565" s="15"/>
    </row>
    <row r="2566" ht="15">
      <c r="I2566" s="15"/>
    </row>
    <row r="2567" ht="15">
      <c r="I2567" s="15"/>
    </row>
    <row r="2568" ht="15">
      <c r="I2568" s="15"/>
    </row>
    <row r="2569" ht="15">
      <c r="I2569" s="15"/>
    </row>
    <row r="2570" ht="15">
      <c r="I2570" s="15"/>
    </row>
    <row r="2571" ht="15">
      <c r="I2571" s="15"/>
    </row>
    <row r="2572" ht="15">
      <c r="I2572" s="15"/>
    </row>
    <row r="2573" ht="15">
      <c r="I2573" s="15"/>
    </row>
    <row r="2574" ht="15">
      <c r="I2574" s="15"/>
    </row>
    <row r="2575" ht="15">
      <c r="I2575" s="15"/>
    </row>
    <row r="2576" ht="15">
      <c r="I2576" s="15"/>
    </row>
    <row r="2577" ht="15">
      <c r="I2577" s="15"/>
    </row>
    <row r="2578" ht="15">
      <c r="I2578" s="15"/>
    </row>
    <row r="2579" ht="15">
      <c r="I2579" s="15"/>
    </row>
    <row r="2580" ht="15">
      <c r="I2580" s="15"/>
    </row>
    <row r="2581" ht="15">
      <c r="I2581" s="15"/>
    </row>
    <row r="2582" ht="15">
      <c r="I2582" s="15"/>
    </row>
    <row r="2583" ht="15">
      <c r="I2583" s="15"/>
    </row>
    <row r="2584" ht="15">
      <c r="I2584" s="15"/>
    </row>
    <row r="2585" ht="15">
      <c r="I2585" s="15"/>
    </row>
    <row r="2586" ht="15">
      <c r="I2586" s="15"/>
    </row>
    <row r="2587" ht="15">
      <c r="I2587" s="15"/>
    </row>
    <row r="2588" ht="15">
      <c r="I2588" s="15"/>
    </row>
    <row r="2589" ht="15">
      <c r="I2589" s="15"/>
    </row>
    <row r="2590" ht="15">
      <c r="I2590" s="15"/>
    </row>
    <row r="2591" ht="15">
      <c r="I2591" s="15"/>
    </row>
    <row r="2592" ht="15">
      <c r="I2592" s="15"/>
    </row>
    <row r="2593" ht="15">
      <c r="I2593" s="15"/>
    </row>
    <row r="2594" ht="15">
      <c r="I2594" s="15"/>
    </row>
    <row r="2595" ht="15">
      <c r="I2595" s="15"/>
    </row>
    <row r="2596" ht="15">
      <c r="I2596" s="15"/>
    </row>
    <row r="2597" ht="15">
      <c r="I2597" s="15"/>
    </row>
    <row r="2598" ht="15">
      <c r="I2598" s="15"/>
    </row>
    <row r="2599" ht="15">
      <c r="I2599" s="15"/>
    </row>
    <row r="2600" ht="15">
      <c r="I2600" s="15"/>
    </row>
    <row r="2601" ht="15">
      <c r="I2601" s="15"/>
    </row>
    <row r="2602" ht="15">
      <c r="I2602" s="15"/>
    </row>
    <row r="2603" ht="15">
      <c r="I2603" s="15"/>
    </row>
    <row r="2604" ht="15">
      <c r="I2604" s="15"/>
    </row>
    <row r="2605" ht="15">
      <c r="I2605" s="15"/>
    </row>
    <row r="2606" ht="15">
      <c r="I2606" s="15"/>
    </row>
    <row r="2607" ht="15">
      <c r="I2607" s="15"/>
    </row>
    <row r="2608" ht="15">
      <c r="I2608" s="15"/>
    </row>
    <row r="2609" ht="15">
      <c r="I2609" s="15"/>
    </row>
    <row r="2610" ht="15">
      <c r="I2610" s="15"/>
    </row>
    <row r="2611" ht="15">
      <c r="I2611" s="15"/>
    </row>
    <row r="2612" ht="15">
      <c r="I2612" s="15"/>
    </row>
    <row r="2613" ht="15">
      <c r="I2613" s="15"/>
    </row>
    <row r="2614" ht="15">
      <c r="I2614" s="15"/>
    </row>
    <row r="2615" ht="15">
      <c r="I2615" s="15"/>
    </row>
    <row r="2616" ht="15">
      <c r="I2616" s="15"/>
    </row>
    <row r="2617" ht="15">
      <c r="I2617" s="15"/>
    </row>
    <row r="2618" ht="15">
      <c r="I2618" s="15"/>
    </row>
    <row r="2619" ht="15">
      <c r="I2619" s="15"/>
    </row>
    <row r="2620" ht="15">
      <c r="I2620" s="15"/>
    </row>
    <row r="2621" ht="15">
      <c r="I2621" s="15"/>
    </row>
    <row r="2622" ht="15">
      <c r="I2622" s="15"/>
    </row>
    <row r="2623" ht="15">
      <c r="I2623" s="15"/>
    </row>
    <row r="2624" ht="15">
      <c r="I2624" s="15"/>
    </row>
    <row r="2625" ht="15">
      <c r="I2625" s="15"/>
    </row>
    <row r="2626" ht="15">
      <c r="I2626" s="15"/>
    </row>
    <row r="2627" ht="15">
      <c r="I2627" s="15"/>
    </row>
    <row r="2628" ht="15">
      <c r="I2628" s="15"/>
    </row>
    <row r="2629" ht="15">
      <c r="I2629" s="15"/>
    </row>
    <row r="2630" ht="15">
      <c r="I2630" s="15"/>
    </row>
    <row r="2631" ht="15">
      <c r="I2631" s="15"/>
    </row>
    <row r="2632" ht="15">
      <c r="I2632" s="15"/>
    </row>
    <row r="2633" ht="15">
      <c r="I2633" s="15"/>
    </row>
    <row r="2634" ht="15">
      <c r="I2634" s="15"/>
    </row>
    <row r="2635" ht="15">
      <c r="I2635" s="15"/>
    </row>
    <row r="2636" ht="15">
      <c r="I2636" s="15"/>
    </row>
    <row r="2637" ht="15">
      <c r="I2637" s="15"/>
    </row>
    <row r="2638" ht="15">
      <c r="I2638" s="15"/>
    </row>
    <row r="2639" ht="15">
      <c r="I2639" s="15"/>
    </row>
    <row r="2640" ht="15">
      <c r="I2640" s="15"/>
    </row>
    <row r="2641" ht="15">
      <c r="I2641" s="15"/>
    </row>
    <row r="2642" ht="15">
      <c r="I2642" s="15"/>
    </row>
    <row r="2643" ht="15">
      <c r="I2643" s="15"/>
    </row>
    <row r="2644" ht="15">
      <c r="I2644" s="15"/>
    </row>
    <row r="2645" ht="15">
      <c r="I2645" s="15"/>
    </row>
    <row r="2646" ht="15">
      <c r="I2646" s="15"/>
    </row>
    <row r="2647" ht="15">
      <c r="I2647" s="15"/>
    </row>
    <row r="2648" ht="15">
      <c r="I2648" s="15"/>
    </row>
    <row r="2649" ht="15">
      <c r="I2649" s="15"/>
    </row>
    <row r="2650" ht="15">
      <c r="I2650" s="15"/>
    </row>
    <row r="2651" ht="15">
      <c r="I2651" s="15"/>
    </row>
    <row r="2652" ht="15">
      <c r="I2652" s="15"/>
    </row>
    <row r="2653" ht="15">
      <c r="I2653" s="15"/>
    </row>
    <row r="2654" ht="15">
      <c r="I2654" s="15"/>
    </row>
    <row r="2655" ht="15">
      <c r="I2655" s="15"/>
    </row>
    <row r="2656" ht="15">
      <c r="I2656" s="15"/>
    </row>
    <row r="2657" ht="15">
      <c r="I2657" s="15"/>
    </row>
    <row r="2658" ht="15">
      <c r="I2658" s="15"/>
    </row>
    <row r="2659" ht="15">
      <c r="I2659" s="15"/>
    </row>
    <row r="2660" ht="15">
      <c r="I2660" s="15"/>
    </row>
    <row r="2661" ht="15">
      <c r="I2661" s="15"/>
    </row>
    <row r="2662" ht="15">
      <c r="I2662" s="15"/>
    </row>
    <row r="2663" ht="15">
      <c r="I2663" s="15"/>
    </row>
    <row r="2664" ht="15">
      <c r="I2664" s="15"/>
    </row>
    <row r="2665" ht="15">
      <c r="I2665" s="15"/>
    </row>
    <row r="2666" ht="15">
      <c r="I2666" s="15"/>
    </row>
    <row r="2667" ht="15">
      <c r="I2667" s="15"/>
    </row>
    <row r="2668" ht="15">
      <c r="I2668" s="15"/>
    </row>
    <row r="2669" ht="15">
      <c r="I2669" s="15"/>
    </row>
    <row r="2670" ht="15">
      <c r="I2670" s="15"/>
    </row>
    <row r="2671" ht="15">
      <c r="I2671" s="15"/>
    </row>
    <row r="2672" ht="15">
      <c r="I2672" s="15"/>
    </row>
    <row r="2673" ht="15">
      <c r="I2673" s="15"/>
    </row>
    <row r="2674" ht="15">
      <c r="I2674" s="15"/>
    </row>
    <row r="2675" ht="15">
      <c r="I2675" s="15"/>
    </row>
    <row r="2676" ht="15">
      <c r="I2676" s="15"/>
    </row>
    <row r="2677" ht="15">
      <c r="I2677" s="15"/>
    </row>
    <row r="2678" ht="15">
      <c r="I2678" s="15"/>
    </row>
    <row r="2679" ht="15">
      <c r="I2679" s="15"/>
    </row>
    <row r="2680" ht="15">
      <c r="I2680" s="15"/>
    </row>
    <row r="2681" ht="15">
      <c r="I2681" s="15"/>
    </row>
    <row r="2682" ht="15">
      <c r="I2682" s="15"/>
    </row>
    <row r="2683" ht="15">
      <c r="I2683" s="15"/>
    </row>
    <row r="2684" ht="15">
      <c r="I2684" s="15"/>
    </row>
    <row r="2685" ht="15">
      <c r="I2685" s="15"/>
    </row>
    <row r="2686" ht="15">
      <c r="I2686" s="15"/>
    </row>
    <row r="2687" ht="15">
      <c r="I2687" s="15"/>
    </row>
    <row r="2688" ht="15">
      <c r="I2688" s="15"/>
    </row>
    <row r="2689" ht="15">
      <c r="I2689" s="15"/>
    </row>
    <row r="2690" ht="15">
      <c r="I2690" s="15"/>
    </row>
    <row r="2691" ht="15">
      <c r="I2691" s="15"/>
    </row>
    <row r="2692" ht="15">
      <c r="I2692" s="15"/>
    </row>
    <row r="2693" ht="15">
      <c r="I2693" s="15"/>
    </row>
    <row r="2694" ht="15">
      <c r="I2694" s="15"/>
    </row>
    <row r="2695" ht="15">
      <c r="I2695" s="15"/>
    </row>
    <row r="2696" ht="15">
      <c r="I2696" s="15"/>
    </row>
    <row r="2697" ht="15">
      <c r="I2697" s="15"/>
    </row>
    <row r="2698" ht="15">
      <c r="I2698" s="15"/>
    </row>
    <row r="2699" ht="15">
      <c r="I2699" s="15"/>
    </row>
    <row r="2700" ht="15">
      <c r="I2700" s="15"/>
    </row>
    <row r="2701" ht="15">
      <c r="I2701" s="15"/>
    </row>
    <row r="2702" ht="15">
      <c r="I2702" s="15"/>
    </row>
    <row r="2703" ht="15">
      <c r="I2703" s="15"/>
    </row>
    <row r="2704" ht="15">
      <c r="I2704" s="15"/>
    </row>
    <row r="2705" ht="15">
      <c r="I2705" s="15"/>
    </row>
    <row r="2706" ht="15">
      <c r="I2706" s="15"/>
    </row>
    <row r="2707" ht="15">
      <c r="I2707" s="15"/>
    </row>
    <row r="2708" ht="15">
      <c r="I2708" s="15"/>
    </row>
    <row r="2709" ht="15">
      <c r="I2709" s="15"/>
    </row>
    <row r="2710" ht="15">
      <c r="I2710" s="15"/>
    </row>
    <row r="2711" ht="15">
      <c r="I2711" s="15"/>
    </row>
    <row r="2712" ht="15">
      <c r="I2712" s="15"/>
    </row>
    <row r="2713" ht="15">
      <c r="I2713" s="15"/>
    </row>
    <row r="2714" ht="15">
      <c r="I2714" s="15"/>
    </row>
    <row r="2715" ht="15">
      <c r="I2715" s="15"/>
    </row>
    <row r="2716" ht="15">
      <c r="I2716" s="15"/>
    </row>
    <row r="2717" ht="15">
      <c r="I2717" s="15"/>
    </row>
    <row r="2718" ht="15">
      <c r="I2718" s="15"/>
    </row>
    <row r="2719" ht="15">
      <c r="I2719" s="15"/>
    </row>
    <row r="2720" ht="15">
      <c r="I2720" s="15"/>
    </row>
    <row r="2721" ht="15">
      <c r="I2721" s="15"/>
    </row>
    <row r="2722" ht="15">
      <c r="I2722" s="15"/>
    </row>
    <row r="2723" ht="15">
      <c r="I2723" s="15"/>
    </row>
    <row r="2724" ht="15">
      <c r="I2724" s="15"/>
    </row>
    <row r="2725" ht="15">
      <c r="I2725" s="15"/>
    </row>
    <row r="2726" ht="15">
      <c r="I2726" s="15"/>
    </row>
    <row r="2727" ht="15">
      <c r="I2727" s="15"/>
    </row>
    <row r="2728" ht="15">
      <c r="I2728" s="15"/>
    </row>
    <row r="2729" ht="15">
      <c r="I2729" s="15"/>
    </row>
    <row r="2730" ht="15">
      <c r="I2730" s="15"/>
    </row>
    <row r="2731" ht="15">
      <c r="I2731" s="15"/>
    </row>
    <row r="2732" ht="15">
      <c r="I2732" s="15"/>
    </row>
    <row r="2733" ht="15">
      <c r="I2733" s="15"/>
    </row>
    <row r="2734" ht="15">
      <c r="I2734" s="15"/>
    </row>
    <row r="2735" ht="15">
      <c r="I2735" s="15"/>
    </row>
    <row r="2736" ht="15">
      <c r="I2736" s="15"/>
    </row>
    <row r="2737" ht="15">
      <c r="I2737" s="15"/>
    </row>
    <row r="2738" ht="15">
      <c r="I2738" s="15"/>
    </row>
    <row r="2739" ht="15">
      <c r="I2739" s="15"/>
    </row>
    <row r="2740" ht="15">
      <c r="I2740" s="15"/>
    </row>
    <row r="2741" ht="15">
      <c r="I2741" s="15"/>
    </row>
    <row r="2742" ht="15">
      <c r="I2742" s="15"/>
    </row>
    <row r="2743" ht="15">
      <c r="I2743" s="15"/>
    </row>
    <row r="2744" ht="15">
      <c r="I2744" s="15"/>
    </row>
    <row r="2745" ht="15">
      <c r="I2745" s="15"/>
    </row>
    <row r="2746" ht="15">
      <c r="I2746" s="15"/>
    </row>
    <row r="2747" ht="15">
      <c r="I2747" s="15"/>
    </row>
    <row r="2748" ht="15">
      <c r="I2748" s="15"/>
    </row>
    <row r="2749" ht="15">
      <c r="I2749" s="15"/>
    </row>
    <row r="2750" ht="15">
      <c r="I2750" s="15"/>
    </row>
    <row r="2751" ht="15">
      <c r="I2751" s="15"/>
    </row>
    <row r="2752" ht="15">
      <c r="I2752" s="15"/>
    </row>
    <row r="2753" ht="15">
      <c r="I2753" s="15"/>
    </row>
    <row r="2754" ht="15">
      <c r="I2754" s="15"/>
    </row>
    <row r="2755" ht="15">
      <c r="I2755" s="15"/>
    </row>
    <row r="2756" ht="15">
      <c r="I2756" s="15"/>
    </row>
    <row r="2757" ht="15">
      <c r="I2757" s="15"/>
    </row>
    <row r="2758" ht="15">
      <c r="I2758" s="15"/>
    </row>
    <row r="2759" ht="15">
      <c r="I2759" s="15"/>
    </row>
    <row r="2760" ht="15">
      <c r="I2760" s="15"/>
    </row>
    <row r="2761" ht="15">
      <c r="I2761" s="15"/>
    </row>
    <row r="2762" ht="15">
      <c r="I2762" s="15"/>
    </row>
    <row r="2763" ht="15">
      <c r="I2763" s="15"/>
    </row>
    <row r="2764" ht="15">
      <c r="I2764" s="15"/>
    </row>
    <row r="2765" ht="15">
      <c r="I2765" s="15"/>
    </row>
    <row r="2766" ht="15">
      <c r="I2766" s="15"/>
    </row>
    <row r="2767" ht="15">
      <c r="I2767" s="15"/>
    </row>
    <row r="2768" ht="15">
      <c r="I2768" s="15"/>
    </row>
    <row r="2769" ht="15">
      <c r="I2769" s="15"/>
    </row>
    <row r="2770" ht="15">
      <c r="I2770" s="15"/>
    </row>
    <row r="2771" ht="15">
      <c r="I2771" s="15"/>
    </row>
    <row r="2772" ht="15">
      <c r="I2772" s="15"/>
    </row>
    <row r="2773" ht="15">
      <c r="I2773" s="15"/>
    </row>
    <row r="2774" ht="15">
      <c r="I2774" s="15"/>
    </row>
    <row r="2775" ht="15">
      <c r="I2775" s="15"/>
    </row>
    <row r="2776" ht="15">
      <c r="I2776" s="15"/>
    </row>
    <row r="2777" ht="15">
      <c r="I2777" s="15"/>
    </row>
    <row r="2778" ht="15">
      <c r="I2778" s="15"/>
    </row>
    <row r="2779" ht="15">
      <c r="I2779" s="15"/>
    </row>
    <row r="2780" ht="15">
      <c r="I2780" s="15"/>
    </row>
    <row r="2781" ht="15">
      <c r="I2781" s="15"/>
    </row>
    <row r="2782" ht="15">
      <c r="I2782" s="15"/>
    </row>
    <row r="2783" ht="15">
      <c r="I2783" s="15"/>
    </row>
    <row r="2784" ht="15">
      <c r="I2784" s="15"/>
    </row>
    <row r="2785" ht="15">
      <c r="I2785" s="15"/>
    </row>
    <row r="2786" ht="15">
      <c r="I2786" s="15"/>
    </row>
    <row r="2787" ht="15">
      <c r="I2787" s="15"/>
    </row>
    <row r="2788" ht="15">
      <c r="I2788" s="15"/>
    </row>
    <row r="2789" ht="15">
      <c r="I2789" s="15"/>
    </row>
    <row r="2790" ht="15">
      <c r="I2790" s="15"/>
    </row>
    <row r="2791" ht="15">
      <c r="I2791" s="15"/>
    </row>
    <row r="2792" ht="15">
      <c r="I2792" s="15"/>
    </row>
    <row r="2793" ht="15">
      <c r="I2793" s="15"/>
    </row>
    <row r="2794" ht="15">
      <c r="I2794" s="15"/>
    </row>
    <row r="2795" ht="15">
      <c r="I2795" s="15"/>
    </row>
    <row r="2796" ht="15">
      <c r="I2796" s="15"/>
    </row>
    <row r="2797" ht="15">
      <c r="I2797" s="15"/>
    </row>
    <row r="2798" ht="15">
      <c r="I2798" s="15"/>
    </row>
    <row r="2799" ht="15">
      <c r="I2799" s="15"/>
    </row>
    <row r="2800" ht="15">
      <c r="I2800" s="15"/>
    </row>
    <row r="2801" ht="15">
      <c r="I2801" s="15"/>
    </row>
    <row r="2802" ht="15">
      <c r="I2802" s="15"/>
    </row>
    <row r="2803" ht="15">
      <c r="I2803" s="15"/>
    </row>
    <row r="2804" ht="15">
      <c r="I2804" s="15"/>
    </row>
    <row r="2805" ht="15">
      <c r="I2805" s="15"/>
    </row>
    <row r="2806" ht="15">
      <c r="I2806" s="15"/>
    </row>
    <row r="2807" ht="15">
      <c r="I2807" s="15"/>
    </row>
    <row r="2808" ht="15">
      <c r="I2808" s="15"/>
    </row>
    <row r="2809" ht="15">
      <c r="I2809" s="15"/>
    </row>
    <row r="2810" ht="15">
      <c r="I2810" s="15"/>
    </row>
    <row r="2811" ht="15">
      <c r="I2811" s="15"/>
    </row>
    <row r="2812" ht="15">
      <c r="I2812" s="15"/>
    </row>
    <row r="2813" ht="15">
      <c r="I2813" s="15"/>
    </row>
    <row r="2814" ht="15">
      <c r="I2814" s="15"/>
    </row>
    <row r="2815" ht="15">
      <c r="I2815" s="15"/>
    </row>
    <row r="2816" ht="15">
      <c r="I2816" s="15"/>
    </row>
    <row r="2817" ht="15">
      <c r="I2817" s="15"/>
    </row>
    <row r="2818" ht="15">
      <c r="I2818" s="15"/>
    </row>
    <row r="2819" ht="15">
      <c r="I2819" s="15"/>
    </row>
    <row r="2820" ht="15">
      <c r="I2820" s="15"/>
    </row>
    <row r="2821" ht="15">
      <c r="I2821" s="15"/>
    </row>
    <row r="2822" ht="15">
      <c r="I2822" s="15"/>
    </row>
    <row r="2823" ht="15">
      <c r="I2823" s="15"/>
    </row>
    <row r="2824" ht="15">
      <c r="I2824" s="15"/>
    </row>
    <row r="2825" ht="15">
      <c r="I2825" s="15"/>
    </row>
    <row r="2826" ht="15">
      <c r="I2826" s="15"/>
    </row>
    <row r="2827" ht="15">
      <c r="I2827" s="15"/>
    </row>
    <row r="2828" ht="15">
      <c r="I2828" s="15"/>
    </row>
    <row r="2829" ht="15">
      <c r="I2829" s="15"/>
    </row>
    <row r="2830" ht="15">
      <c r="I2830" s="15"/>
    </row>
    <row r="2831" ht="15">
      <c r="I2831" s="15"/>
    </row>
    <row r="2832" ht="15">
      <c r="I2832" s="15"/>
    </row>
    <row r="2833" ht="15">
      <c r="I2833" s="15"/>
    </row>
    <row r="2834" ht="15">
      <c r="I2834" s="15"/>
    </row>
    <row r="2835" ht="15">
      <c r="I2835" s="15"/>
    </row>
    <row r="2836" ht="15">
      <c r="I2836" s="15"/>
    </row>
    <row r="2837" ht="15">
      <c r="I2837" s="15"/>
    </row>
    <row r="2838" ht="15">
      <c r="I2838" s="15"/>
    </row>
    <row r="2839" ht="15">
      <c r="I2839" s="15"/>
    </row>
    <row r="2840" ht="15">
      <c r="I2840" s="15"/>
    </row>
    <row r="2841" ht="15">
      <c r="I2841" s="15"/>
    </row>
    <row r="2842" ht="15">
      <c r="I2842" s="15"/>
    </row>
    <row r="2843" ht="15">
      <c r="I2843" s="15"/>
    </row>
    <row r="2844" ht="15">
      <c r="I2844" s="15"/>
    </row>
    <row r="2845" ht="15">
      <c r="I2845" s="15"/>
    </row>
    <row r="2846" ht="15">
      <c r="I2846" s="15"/>
    </row>
    <row r="2847" ht="15">
      <c r="I2847" s="15"/>
    </row>
    <row r="2848" ht="15">
      <c r="I2848" s="15"/>
    </row>
    <row r="2849" ht="15">
      <c r="I2849" s="15"/>
    </row>
    <row r="2850" ht="15">
      <c r="I2850" s="15"/>
    </row>
    <row r="2851" ht="15">
      <c r="I2851" s="15"/>
    </row>
    <row r="2852" ht="15">
      <c r="I2852" s="15"/>
    </row>
    <row r="2853" ht="15">
      <c r="I2853" s="15"/>
    </row>
    <row r="2854" ht="15">
      <c r="I2854" s="15"/>
    </row>
    <row r="2855" ht="15">
      <c r="I2855" s="15"/>
    </row>
    <row r="2856" ht="15">
      <c r="I2856" s="15"/>
    </row>
    <row r="2857" ht="15">
      <c r="I2857" s="15"/>
    </row>
    <row r="2858" ht="15">
      <c r="I2858" s="15"/>
    </row>
    <row r="2859" ht="15">
      <c r="I2859" s="15"/>
    </row>
    <row r="2860" ht="15">
      <c r="I2860" s="15"/>
    </row>
    <row r="2861" ht="15">
      <c r="I2861" s="15"/>
    </row>
    <row r="2862" ht="15">
      <c r="I2862" s="15"/>
    </row>
    <row r="2863" ht="15">
      <c r="I2863" s="15"/>
    </row>
    <row r="2864" ht="15">
      <c r="I2864" s="15"/>
    </row>
    <row r="2865" ht="15">
      <c r="I2865" s="15"/>
    </row>
    <row r="2866" ht="15">
      <c r="I2866" s="15"/>
    </row>
    <row r="2867" ht="15">
      <c r="I2867" s="15"/>
    </row>
    <row r="2868" ht="15">
      <c r="I2868" s="15"/>
    </row>
    <row r="2869" ht="15">
      <c r="I2869" s="15"/>
    </row>
    <row r="2870" ht="15">
      <c r="I2870" s="15"/>
    </row>
    <row r="2871" ht="15">
      <c r="I2871" s="15"/>
    </row>
    <row r="2872" ht="15">
      <c r="I2872" s="15"/>
    </row>
    <row r="2873" ht="15">
      <c r="I2873" s="15"/>
    </row>
    <row r="2874" ht="15">
      <c r="I2874" s="15"/>
    </row>
    <row r="2875" ht="15">
      <c r="I2875" s="15"/>
    </row>
    <row r="2876" ht="15">
      <c r="I2876" s="15"/>
    </row>
    <row r="2877" ht="15">
      <c r="I2877" s="15"/>
    </row>
    <row r="2878" ht="15">
      <c r="I2878" s="15"/>
    </row>
    <row r="2879" ht="15">
      <c r="I2879" s="15"/>
    </row>
    <row r="2880" ht="15">
      <c r="I2880" s="15"/>
    </row>
    <row r="2881" ht="15">
      <c r="I2881" s="15"/>
    </row>
    <row r="2882" ht="15">
      <c r="I2882" s="15"/>
    </row>
    <row r="2883" ht="15">
      <c r="I2883" s="15"/>
    </row>
    <row r="2884" ht="15">
      <c r="I2884" s="15"/>
    </row>
    <row r="2885" ht="15">
      <c r="I2885" s="15"/>
    </row>
    <row r="2886" ht="15">
      <c r="I2886" s="15"/>
    </row>
    <row r="2887" ht="15">
      <c r="I2887" s="15"/>
    </row>
    <row r="2888" ht="15">
      <c r="I2888" s="15"/>
    </row>
    <row r="2889" ht="15">
      <c r="I2889" s="15"/>
    </row>
    <row r="2890" ht="15">
      <c r="I2890" s="15"/>
    </row>
    <row r="2891" ht="15">
      <c r="I2891" s="15"/>
    </row>
    <row r="2892" ht="15">
      <c r="I2892" s="15"/>
    </row>
    <row r="2893" ht="15">
      <c r="I2893" s="15"/>
    </row>
    <row r="2894" ht="15">
      <c r="I2894" s="15"/>
    </row>
    <row r="2895" ht="15">
      <c r="I2895" s="15"/>
    </row>
    <row r="2896" ht="15">
      <c r="I2896" s="15"/>
    </row>
    <row r="2897" ht="15">
      <c r="I2897" s="15"/>
    </row>
    <row r="2898" ht="15">
      <c r="I2898" s="15"/>
    </row>
    <row r="2899" ht="15">
      <c r="I2899" s="15"/>
    </row>
    <row r="2900" ht="15">
      <c r="I2900" s="15"/>
    </row>
    <row r="2901" ht="15">
      <c r="I2901" s="15"/>
    </row>
    <row r="2902" ht="15">
      <c r="I2902" s="15"/>
    </row>
    <row r="2903" ht="15">
      <c r="I2903" s="15"/>
    </row>
    <row r="2904" ht="15">
      <c r="I2904" s="15"/>
    </row>
    <row r="2905" ht="15">
      <c r="I2905" s="15"/>
    </row>
    <row r="2906" ht="15">
      <c r="I2906" s="15"/>
    </row>
    <row r="2907" ht="15">
      <c r="I2907" s="15"/>
    </row>
    <row r="2908" ht="15">
      <c r="I2908" s="15"/>
    </row>
    <row r="2909" ht="15">
      <c r="I2909" s="15"/>
    </row>
    <row r="2910" ht="15">
      <c r="I2910" s="15"/>
    </row>
    <row r="2911" ht="15">
      <c r="I2911" s="15"/>
    </row>
    <row r="2912" ht="15">
      <c r="I2912" s="15"/>
    </row>
    <row r="2913" ht="15">
      <c r="I2913" s="15"/>
    </row>
    <row r="2914" ht="15">
      <c r="I2914" s="15"/>
    </row>
    <row r="2915" ht="15">
      <c r="I2915" s="15"/>
    </row>
    <row r="2916" ht="15">
      <c r="I2916" s="15"/>
    </row>
    <row r="2917" ht="15">
      <c r="I2917" s="15"/>
    </row>
    <row r="2918" ht="15">
      <c r="I2918" s="15"/>
    </row>
    <row r="2919" ht="15">
      <c r="I2919" s="15"/>
    </row>
    <row r="2920" ht="15">
      <c r="I2920" s="15"/>
    </row>
    <row r="2921" ht="15">
      <c r="I2921" s="15"/>
    </row>
    <row r="2922" ht="15">
      <c r="I2922" s="15"/>
    </row>
    <row r="2923" ht="15">
      <c r="I2923" s="15"/>
    </row>
    <row r="2924" ht="15">
      <c r="I2924" s="15"/>
    </row>
    <row r="2925" ht="15">
      <c r="I2925" s="15"/>
    </row>
    <row r="2926" ht="15">
      <c r="I2926" s="15"/>
    </row>
    <row r="2927" ht="15">
      <c r="I2927" s="15"/>
    </row>
    <row r="2928" ht="15">
      <c r="I2928" s="15"/>
    </row>
    <row r="2929" ht="15">
      <c r="I2929" s="15"/>
    </row>
    <row r="2930" ht="15">
      <c r="I2930" s="15"/>
    </row>
    <row r="2931" ht="15">
      <c r="I2931" s="15"/>
    </row>
    <row r="2932" ht="15">
      <c r="I2932" s="15"/>
    </row>
    <row r="2933" ht="15">
      <c r="I2933" s="15"/>
    </row>
    <row r="2934" ht="15">
      <c r="I2934" s="15"/>
    </row>
    <row r="2935" ht="15">
      <c r="I2935" s="15"/>
    </row>
    <row r="2936" ht="15">
      <c r="I2936" s="15"/>
    </row>
    <row r="2937" ht="15">
      <c r="I2937" s="15"/>
    </row>
    <row r="2938" ht="15">
      <c r="I2938" s="15"/>
    </row>
    <row r="2939" ht="15">
      <c r="I2939" s="15"/>
    </row>
    <row r="2940" ht="15">
      <c r="I2940" s="15"/>
    </row>
    <row r="2941" ht="15">
      <c r="I2941" s="15"/>
    </row>
    <row r="2942" ht="15">
      <c r="I2942" s="15"/>
    </row>
    <row r="2943" ht="15">
      <c r="I2943" s="15"/>
    </row>
    <row r="2944" ht="15">
      <c r="I2944" s="15"/>
    </row>
    <row r="2945" ht="15">
      <c r="I2945" s="15"/>
    </row>
    <row r="2946" ht="15">
      <c r="I2946" s="15"/>
    </row>
    <row r="2947" ht="15">
      <c r="I2947" s="15"/>
    </row>
    <row r="2948" ht="15">
      <c r="I2948" s="15"/>
    </row>
    <row r="2949" ht="15">
      <c r="I2949" s="15"/>
    </row>
    <row r="2950" ht="15">
      <c r="I2950" s="15"/>
    </row>
    <row r="2951" ht="15">
      <c r="I2951" s="15"/>
    </row>
    <row r="2952" ht="15">
      <c r="I2952" s="15"/>
    </row>
    <row r="2953" ht="15">
      <c r="I2953" s="15"/>
    </row>
    <row r="2954" ht="15">
      <c r="I2954" s="15"/>
    </row>
    <row r="2955" ht="15">
      <c r="I2955" s="15"/>
    </row>
    <row r="2956" ht="15">
      <c r="I2956" s="15"/>
    </row>
    <row r="2957" ht="15">
      <c r="I2957" s="15"/>
    </row>
    <row r="2958" ht="15">
      <c r="I2958" s="15"/>
    </row>
    <row r="2959" ht="15">
      <c r="I2959" s="15"/>
    </row>
    <row r="2960" ht="15">
      <c r="I2960" s="15"/>
    </row>
    <row r="2961" ht="15">
      <c r="I2961" s="15"/>
    </row>
    <row r="2962" ht="15">
      <c r="I2962" s="15"/>
    </row>
    <row r="2963" ht="15">
      <c r="I2963" s="15"/>
    </row>
    <row r="2964" ht="15">
      <c r="I2964" s="15"/>
    </row>
    <row r="2965" ht="15">
      <c r="I2965" s="15"/>
    </row>
    <row r="2966" ht="15">
      <c r="I2966" s="15"/>
    </row>
    <row r="2967" ht="15">
      <c r="I2967" s="15"/>
    </row>
    <row r="2968" ht="15">
      <c r="I2968" s="15"/>
    </row>
    <row r="2969" ht="15">
      <c r="I2969" s="15"/>
    </row>
    <row r="2970" ht="15">
      <c r="I2970" s="15"/>
    </row>
    <row r="2971" ht="15">
      <c r="I2971" s="15"/>
    </row>
    <row r="2972" ht="15">
      <c r="I2972" s="15"/>
    </row>
    <row r="2973" ht="15">
      <c r="I2973" s="15"/>
    </row>
    <row r="2974" ht="15">
      <c r="I2974" s="15"/>
    </row>
    <row r="2975" ht="15">
      <c r="I2975" s="15"/>
    </row>
    <row r="2976" ht="15">
      <c r="I2976" s="15"/>
    </row>
    <row r="2977" ht="15">
      <c r="I2977" s="15"/>
    </row>
    <row r="2978" ht="15">
      <c r="I2978" s="15"/>
    </row>
    <row r="2979" ht="15">
      <c r="I2979" s="15"/>
    </row>
    <row r="2980" ht="15">
      <c r="I2980" s="15"/>
    </row>
    <row r="2981" ht="15">
      <c r="I2981" s="15"/>
    </row>
    <row r="2982" ht="15">
      <c r="I2982" s="15"/>
    </row>
    <row r="2983" ht="15">
      <c r="I2983" s="15"/>
    </row>
    <row r="2984" ht="15">
      <c r="I2984" s="15"/>
    </row>
    <row r="2985" ht="15">
      <c r="I2985" s="15"/>
    </row>
    <row r="2986" ht="15">
      <c r="I2986" s="15"/>
    </row>
    <row r="2987" ht="15">
      <c r="I2987" s="15"/>
    </row>
    <row r="2988" ht="15">
      <c r="I2988" s="15"/>
    </row>
    <row r="2989" ht="15">
      <c r="I2989" s="15"/>
    </row>
    <row r="2990" ht="15">
      <c r="I2990" s="15"/>
    </row>
    <row r="2991" ht="15">
      <c r="I2991" s="15"/>
    </row>
    <row r="2992" ht="15">
      <c r="I2992" s="15"/>
    </row>
    <row r="2993" ht="15">
      <c r="I2993" s="15"/>
    </row>
    <row r="2994" ht="15">
      <c r="I2994" s="15"/>
    </row>
    <row r="2995" ht="15">
      <c r="I2995" s="15"/>
    </row>
    <row r="2996" ht="15">
      <c r="I2996" s="15"/>
    </row>
    <row r="2997" ht="15">
      <c r="I2997" s="15"/>
    </row>
    <row r="2998" ht="15">
      <c r="I2998" s="15"/>
    </row>
    <row r="2999" ht="15">
      <c r="I2999" s="15"/>
    </row>
    <row r="3000" ht="15">
      <c r="I3000" s="15"/>
    </row>
    <row r="3001" ht="15">
      <c r="I3001" s="15"/>
    </row>
    <row r="3002" ht="15">
      <c r="I3002" s="15"/>
    </row>
    <row r="3003" ht="15">
      <c r="I3003" s="15"/>
    </row>
    <row r="3004" ht="15">
      <c r="I3004" s="15"/>
    </row>
    <row r="3005" ht="15">
      <c r="I3005" s="15"/>
    </row>
    <row r="3006" ht="15">
      <c r="I3006" s="15"/>
    </row>
    <row r="3007" ht="15">
      <c r="I3007" s="15"/>
    </row>
    <row r="3008" ht="15">
      <c r="I3008" s="15"/>
    </row>
    <row r="3009" ht="15">
      <c r="I3009" s="15"/>
    </row>
    <row r="3010" ht="15">
      <c r="I3010" s="15"/>
    </row>
    <row r="3011" ht="15">
      <c r="I3011" s="15"/>
    </row>
    <row r="3012" ht="15">
      <c r="I3012" s="15"/>
    </row>
    <row r="3013" ht="15">
      <c r="I3013" s="15"/>
    </row>
    <row r="3014" ht="15">
      <c r="I3014" s="15"/>
    </row>
    <row r="3015" ht="15">
      <c r="I3015" s="15"/>
    </row>
    <row r="3016" ht="15">
      <c r="I3016" s="15"/>
    </row>
    <row r="3017" ht="15">
      <c r="I3017" s="15"/>
    </row>
    <row r="3018" ht="15">
      <c r="I3018" s="15"/>
    </row>
    <row r="3019" ht="15">
      <c r="I3019" s="15"/>
    </row>
    <row r="3020" ht="15">
      <c r="I3020" s="15"/>
    </row>
    <row r="3021" ht="15">
      <c r="I3021" s="15"/>
    </row>
    <row r="3022" ht="15">
      <c r="I3022" s="15"/>
    </row>
    <row r="3023" ht="15">
      <c r="I3023" s="15"/>
    </row>
    <row r="3024" ht="15">
      <c r="I3024" s="15"/>
    </row>
    <row r="3025" ht="15">
      <c r="I3025" s="15"/>
    </row>
    <row r="3026" ht="15">
      <c r="I3026" s="15"/>
    </row>
    <row r="3027" ht="15">
      <c r="I3027" s="15"/>
    </row>
    <row r="3028" ht="15">
      <c r="I3028" s="15"/>
    </row>
    <row r="3029" ht="15">
      <c r="I3029" s="15"/>
    </row>
    <row r="3030" ht="15">
      <c r="I3030" s="15"/>
    </row>
    <row r="3031" ht="15">
      <c r="I3031" s="15"/>
    </row>
    <row r="3032" ht="15">
      <c r="I3032" s="15"/>
    </row>
    <row r="3033" ht="15">
      <c r="I3033" s="15"/>
    </row>
    <row r="3034" ht="15">
      <c r="I3034" s="15"/>
    </row>
    <row r="3035" ht="15">
      <c r="I3035" s="15"/>
    </row>
    <row r="3036" ht="15">
      <c r="I3036" s="15"/>
    </row>
    <row r="3037" ht="15">
      <c r="I3037" s="15"/>
    </row>
    <row r="3038" ht="15">
      <c r="I3038" s="15"/>
    </row>
    <row r="3039" ht="15">
      <c r="I3039" s="15"/>
    </row>
    <row r="3040" ht="15">
      <c r="I3040" s="15"/>
    </row>
    <row r="3041" ht="15">
      <c r="I3041" s="15"/>
    </row>
    <row r="3042" ht="15">
      <c r="I3042" s="15"/>
    </row>
    <row r="3043" ht="15">
      <c r="I3043" s="15"/>
    </row>
    <row r="3044" ht="15">
      <c r="I3044" s="15"/>
    </row>
    <row r="3045" ht="15">
      <c r="I3045" s="15"/>
    </row>
    <row r="3046" ht="15">
      <c r="I3046" s="15"/>
    </row>
    <row r="3047" ht="15">
      <c r="I3047" s="15"/>
    </row>
    <row r="3048" ht="15">
      <c r="I3048" s="15"/>
    </row>
    <row r="3049" ht="15">
      <c r="I3049" s="15"/>
    </row>
    <row r="3050" ht="15">
      <c r="I3050" s="15"/>
    </row>
    <row r="3051" ht="15">
      <c r="I3051" s="15"/>
    </row>
    <row r="3052" ht="15">
      <c r="I3052" s="15"/>
    </row>
    <row r="3053" ht="15">
      <c r="I3053" s="15"/>
    </row>
    <row r="3054" ht="15">
      <c r="I3054" s="15"/>
    </row>
    <row r="3055" ht="15">
      <c r="I3055" s="15"/>
    </row>
    <row r="3056" ht="15">
      <c r="I3056" s="15"/>
    </row>
    <row r="3057" ht="15">
      <c r="I3057" s="15"/>
    </row>
    <row r="3058" ht="15">
      <c r="I3058" s="15"/>
    </row>
    <row r="3059" ht="15">
      <c r="I3059" s="15"/>
    </row>
    <row r="3060" ht="15">
      <c r="I3060" s="15"/>
    </row>
    <row r="3061" ht="15">
      <c r="I3061" s="15"/>
    </row>
    <row r="3062" ht="15">
      <c r="I3062" s="15"/>
    </row>
    <row r="3063" ht="15">
      <c r="I3063" s="15"/>
    </row>
    <row r="3064" ht="15">
      <c r="I3064" s="15"/>
    </row>
    <row r="3065" ht="15">
      <c r="I3065" s="15"/>
    </row>
    <row r="3066" ht="15">
      <c r="I3066" s="15"/>
    </row>
    <row r="3067" ht="15">
      <c r="I3067" s="15"/>
    </row>
    <row r="3068" ht="15">
      <c r="I3068" s="15"/>
    </row>
    <row r="3069" ht="15">
      <c r="I3069" s="15"/>
    </row>
    <row r="3070" ht="15">
      <c r="I3070" s="15"/>
    </row>
    <row r="3071" ht="15">
      <c r="I3071" s="15"/>
    </row>
    <row r="3072" ht="15">
      <c r="I3072" s="15"/>
    </row>
    <row r="3073" ht="15">
      <c r="I3073" s="15"/>
    </row>
    <row r="3074" ht="15">
      <c r="I3074" s="15"/>
    </row>
    <row r="3075" ht="15">
      <c r="I3075" s="15"/>
    </row>
    <row r="3076" ht="15">
      <c r="I3076" s="15"/>
    </row>
    <row r="3077" ht="15">
      <c r="I3077" s="15"/>
    </row>
    <row r="3078" ht="15">
      <c r="I3078" s="15"/>
    </row>
    <row r="3079" ht="15">
      <c r="I3079" s="15"/>
    </row>
    <row r="3080" ht="15">
      <c r="I3080" s="15"/>
    </row>
    <row r="3081" ht="15">
      <c r="I3081" s="15"/>
    </row>
    <row r="3082" ht="15">
      <c r="I3082" s="15"/>
    </row>
    <row r="3083" ht="15">
      <c r="I3083" s="15"/>
    </row>
    <row r="3084" ht="15">
      <c r="I3084" s="15"/>
    </row>
    <row r="3085" ht="15">
      <c r="I3085" s="15"/>
    </row>
    <row r="3086" ht="15">
      <c r="I3086" s="15"/>
    </row>
    <row r="3087" ht="15">
      <c r="I3087" s="15"/>
    </row>
    <row r="3088" ht="15">
      <c r="I3088" s="15"/>
    </row>
    <row r="3089" ht="15">
      <c r="I3089" s="15"/>
    </row>
    <row r="3090" ht="15">
      <c r="I3090" s="15"/>
    </row>
    <row r="3091" ht="15">
      <c r="I3091" s="15"/>
    </row>
    <row r="3092" ht="15">
      <c r="I3092" s="15"/>
    </row>
    <row r="3093" ht="15">
      <c r="I3093" s="15"/>
    </row>
    <row r="3094" ht="15">
      <c r="I3094" s="15"/>
    </row>
    <row r="3095" ht="15">
      <c r="I3095" s="15"/>
    </row>
    <row r="3096" ht="15">
      <c r="I3096" s="15"/>
    </row>
    <row r="3097" ht="15">
      <c r="I3097" s="15"/>
    </row>
    <row r="3098" ht="15">
      <c r="I3098" s="15"/>
    </row>
    <row r="3099" ht="15">
      <c r="I3099" s="15"/>
    </row>
    <row r="3100" ht="15">
      <c r="I3100" s="15"/>
    </row>
    <row r="3101" ht="15">
      <c r="I3101" s="15"/>
    </row>
    <row r="3102" ht="15">
      <c r="I3102" s="15"/>
    </row>
    <row r="3103" ht="15">
      <c r="I3103" s="15"/>
    </row>
    <row r="3104" ht="15">
      <c r="I3104" s="15"/>
    </row>
    <row r="3105" ht="15">
      <c r="I3105" s="15"/>
    </row>
    <row r="3106" ht="15">
      <c r="I3106" s="15"/>
    </row>
    <row r="3107" ht="15">
      <c r="I3107" s="15"/>
    </row>
    <row r="3108" ht="15">
      <c r="I3108" s="15"/>
    </row>
    <row r="3109" ht="15">
      <c r="I3109" s="15"/>
    </row>
    <row r="3110" ht="15">
      <c r="I3110" s="15"/>
    </row>
    <row r="3111" ht="15">
      <c r="I3111" s="15"/>
    </row>
    <row r="3112" ht="15">
      <c r="I3112" s="15"/>
    </row>
    <row r="3113" ht="15">
      <c r="I3113" s="15"/>
    </row>
    <row r="3114" ht="15">
      <c r="I3114" s="15"/>
    </row>
    <row r="3115" ht="15">
      <c r="I3115" s="15"/>
    </row>
    <row r="3116" ht="15">
      <c r="I3116" s="15"/>
    </row>
    <row r="3117" ht="15">
      <c r="I3117" s="15"/>
    </row>
    <row r="3118" ht="15">
      <c r="I3118" s="15"/>
    </row>
    <row r="3119" ht="15">
      <c r="I3119" s="15"/>
    </row>
    <row r="3120" ht="15">
      <c r="I3120" s="15"/>
    </row>
    <row r="3121" ht="15">
      <c r="I3121" s="15"/>
    </row>
    <row r="3122" ht="15">
      <c r="I3122" s="15"/>
    </row>
    <row r="3123" ht="15">
      <c r="I3123" s="15"/>
    </row>
    <row r="3124" ht="15">
      <c r="I3124" s="15"/>
    </row>
    <row r="3125" ht="15">
      <c r="I3125" s="15"/>
    </row>
    <row r="3126" ht="15">
      <c r="I3126" s="15"/>
    </row>
    <row r="3127" ht="15">
      <c r="I3127" s="15"/>
    </row>
    <row r="3128" ht="15">
      <c r="I3128" s="15"/>
    </row>
    <row r="3129" ht="15">
      <c r="I3129" s="15"/>
    </row>
    <row r="3130" ht="15">
      <c r="I3130" s="15"/>
    </row>
    <row r="3131" ht="15">
      <c r="I3131" s="15"/>
    </row>
    <row r="3132" ht="15">
      <c r="I3132" s="15"/>
    </row>
    <row r="3133" ht="15">
      <c r="I3133" s="15"/>
    </row>
    <row r="3134" ht="15">
      <c r="I3134" s="15"/>
    </row>
    <row r="3135" ht="15">
      <c r="I3135" s="15"/>
    </row>
    <row r="3136" ht="15">
      <c r="I3136" s="15"/>
    </row>
    <row r="3137" ht="15">
      <c r="I3137" s="15"/>
    </row>
    <row r="3138" ht="15">
      <c r="I3138" s="15"/>
    </row>
    <row r="3139" ht="15">
      <c r="I3139" s="15"/>
    </row>
    <row r="3140" ht="15">
      <c r="I3140" s="15"/>
    </row>
    <row r="3141" ht="15">
      <c r="I3141" s="15"/>
    </row>
    <row r="3142" ht="15">
      <c r="I3142" s="15"/>
    </row>
    <row r="3143" ht="15">
      <c r="I3143" s="15"/>
    </row>
    <row r="3144" ht="15">
      <c r="I3144" s="15"/>
    </row>
    <row r="3145" ht="15">
      <c r="I3145" s="15"/>
    </row>
    <row r="3146" ht="15">
      <c r="I3146" s="15"/>
    </row>
    <row r="3147" ht="15">
      <c r="I3147" s="15"/>
    </row>
    <row r="3148" ht="15">
      <c r="I3148" s="15"/>
    </row>
    <row r="3149" ht="15">
      <c r="I3149" s="15"/>
    </row>
    <row r="3150" ht="15">
      <c r="I3150" s="15"/>
    </row>
    <row r="3151" ht="15">
      <c r="I3151" s="15"/>
    </row>
    <row r="3152" ht="15">
      <c r="I3152" s="15"/>
    </row>
    <row r="3153" ht="15">
      <c r="I3153" s="15"/>
    </row>
    <row r="3154" ht="15">
      <c r="I3154" s="15"/>
    </row>
    <row r="3155" ht="15">
      <c r="I3155" s="15"/>
    </row>
    <row r="3156" ht="15">
      <c r="I3156" s="15"/>
    </row>
    <row r="3157" ht="15">
      <c r="I3157" s="15"/>
    </row>
    <row r="3158" ht="15">
      <c r="I3158" s="15"/>
    </row>
    <row r="3159" ht="15">
      <c r="I3159" s="15"/>
    </row>
    <row r="3160" ht="15">
      <c r="I3160" s="15"/>
    </row>
    <row r="3161" ht="15">
      <c r="I3161" s="15"/>
    </row>
    <row r="3162" ht="15">
      <c r="I3162" s="15"/>
    </row>
    <row r="3163" ht="15">
      <c r="I3163" s="15"/>
    </row>
    <row r="3164" ht="15">
      <c r="I3164" s="15"/>
    </row>
    <row r="3165" ht="15">
      <c r="I3165" s="15"/>
    </row>
    <row r="3166" ht="15">
      <c r="I3166" s="15"/>
    </row>
    <row r="3167" ht="15">
      <c r="I3167" s="15"/>
    </row>
    <row r="3168" ht="15">
      <c r="I3168" s="15"/>
    </row>
    <row r="3169" ht="15">
      <c r="I3169" s="15"/>
    </row>
    <row r="3170" ht="15">
      <c r="I3170" s="15"/>
    </row>
    <row r="3171" ht="15">
      <c r="I3171" s="15"/>
    </row>
    <row r="3172" ht="15">
      <c r="I3172" s="15"/>
    </row>
    <row r="3173" ht="15">
      <c r="I3173" s="15"/>
    </row>
    <row r="3174" ht="15">
      <c r="I3174" s="15"/>
    </row>
    <row r="3175" ht="15">
      <c r="I3175" s="15"/>
    </row>
    <row r="3176" ht="15">
      <c r="I3176" s="15"/>
    </row>
    <row r="3177" ht="15">
      <c r="I3177" s="15"/>
    </row>
    <row r="3178" ht="15">
      <c r="I3178" s="15"/>
    </row>
    <row r="3179" ht="15">
      <c r="I3179" s="15"/>
    </row>
    <row r="3180" ht="15">
      <c r="I3180" s="15"/>
    </row>
    <row r="3181" ht="15">
      <c r="I3181" s="15"/>
    </row>
    <row r="3182" ht="15">
      <c r="I3182" s="15"/>
    </row>
    <row r="3183" ht="15">
      <c r="I3183" s="15"/>
    </row>
    <row r="3184" ht="15">
      <c r="I3184" s="15"/>
    </row>
    <row r="3185" ht="15">
      <c r="I3185" s="15"/>
    </row>
    <row r="3186" ht="15">
      <c r="I3186" s="15"/>
    </row>
    <row r="3187" ht="15">
      <c r="I3187" s="15"/>
    </row>
    <row r="3188" ht="15">
      <c r="I3188" s="15"/>
    </row>
    <row r="3189" ht="15">
      <c r="I3189" s="15"/>
    </row>
    <row r="3190" ht="15">
      <c r="I3190" s="15"/>
    </row>
    <row r="3191" ht="15">
      <c r="I3191" s="15"/>
    </row>
    <row r="3192" ht="15">
      <c r="I3192" s="15"/>
    </row>
    <row r="3193" ht="15">
      <c r="I3193" s="15"/>
    </row>
    <row r="3194" ht="15">
      <c r="I3194" s="15"/>
    </row>
    <row r="3195" ht="15">
      <c r="I3195" s="15"/>
    </row>
    <row r="3196" ht="15">
      <c r="I3196" s="15"/>
    </row>
    <row r="3197" ht="15">
      <c r="I3197" s="15"/>
    </row>
    <row r="3198" ht="15">
      <c r="I3198" s="15"/>
    </row>
    <row r="3199" ht="15">
      <c r="I3199" s="15"/>
    </row>
    <row r="3200" ht="15">
      <c r="I3200" s="15"/>
    </row>
    <row r="3201" ht="15">
      <c r="I3201" s="15"/>
    </row>
    <row r="3202" ht="15">
      <c r="I3202" s="15"/>
    </row>
    <row r="3203" ht="15">
      <c r="I3203" s="15"/>
    </row>
    <row r="3204" ht="15">
      <c r="I3204" s="15"/>
    </row>
    <row r="3205" ht="15">
      <c r="I3205" s="15"/>
    </row>
    <row r="3206" ht="15">
      <c r="I3206" s="15"/>
    </row>
    <row r="3207" ht="15">
      <c r="I3207" s="15"/>
    </row>
    <row r="3208" ht="15">
      <c r="I3208" s="15"/>
    </row>
    <row r="3209" ht="15">
      <c r="I3209" s="15"/>
    </row>
    <row r="3210" ht="15">
      <c r="I3210" s="15"/>
    </row>
    <row r="3211" ht="15">
      <c r="I3211" s="15"/>
    </row>
    <row r="3212" ht="15">
      <c r="I3212" s="15"/>
    </row>
    <row r="3213" ht="15">
      <c r="I3213" s="15"/>
    </row>
    <row r="3214" ht="15">
      <c r="I3214" s="15"/>
    </row>
    <row r="3215" ht="15">
      <c r="I3215" s="15"/>
    </row>
    <row r="3216" ht="15">
      <c r="I3216" s="15"/>
    </row>
    <row r="3217" ht="15">
      <c r="I3217" s="15"/>
    </row>
    <row r="3218" ht="15">
      <c r="I3218" s="15"/>
    </row>
    <row r="3219" ht="15">
      <c r="I3219" s="15"/>
    </row>
    <row r="3220" ht="15">
      <c r="I3220" s="15"/>
    </row>
    <row r="3221" ht="15">
      <c r="I3221" s="15"/>
    </row>
    <row r="3222" ht="15">
      <c r="I3222" s="15"/>
    </row>
    <row r="3223" ht="15">
      <c r="I3223" s="15"/>
    </row>
    <row r="3224" ht="15">
      <c r="I3224" s="15"/>
    </row>
    <row r="3225" ht="15">
      <c r="I3225" s="15"/>
    </row>
    <row r="3226" ht="15">
      <c r="I3226" s="15"/>
    </row>
    <row r="3227" ht="15">
      <c r="I3227" s="15"/>
    </row>
    <row r="3228" ht="15">
      <c r="I3228" s="15"/>
    </row>
    <row r="3229" ht="15">
      <c r="I3229" s="15"/>
    </row>
    <row r="3230" ht="15">
      <c r="I3230" s="15"/>
    </row>
    <row r="3231" ht="15">
      <c r="I3231" s="15"/>
    </row>
    <row r="3232" ht="15">
      <c r="I3232" s="15"/>
    </row>
    <row r="3233" ht="15">
      <c r="I3233" s="15"/>
    </row>
    <row r="3234" ht="15">
      <c r="I3234" s="15"/>
    </row>
    <row r="3235" ht="15">
      <c r="I3235" s="15"/>
    </row>
    <row r="3236" ht="15">
      <c r="I3236" s="15"/>
    </row>
    <row r="3237" ht="15">
      <c r="I3237" s="15"/>
    </row>
    <row r="3238" ht="15">
      <c r="I3238" s="15"/>
    </row>
    <row r="3239" ht="15">
      <c r="I3239" s="15"/>
    </row>
    <row r="3240" ht="15">
      <c r="I3240" s="15"/>
    </row>
    <row r="3241" ht="15">
      <c r="I3241" s="15"/>
    </row>
    <row r="3242" ht="15">
      <c r="I3242" s="15"/>
    </row>
    <row r="3243" ht="15">
      <c r="I3243" s="15"/>
    </row>
    <row r="3244" ht="15">
      <c r="I3244" s="15"/>
    </row>
    <row r="3245" ht="15">
      <c r="I3245" s="15"/>
    </row>
    <row r="3246" ht="15">
      <c r="I3246" s="15"/>
    </row>
    <row r="3247" ht="15">
      <c r="I3247" s="15"/>
    </row>
    <row r="3248" ht="15">
      <c r="I3248" s="15"/>
    </row>
    <row r="3249" ht="15">
      <c r="I3249" s="15"/>
    </row>
    <row r="3250" ht="15">
      <c r="I3250" s="15"/>
    </row>
    <row r="3251" ht="15">
      <c r="I3251" s="15"/>
    </row>
    <row r="3252" ht="15">
      <c r="I3252" s="15"/>
    </row>
    <row r="3253" ht="15">
      <c r="I3253" s="15"/>
    </row>
    <row r="3254" ht="15">
      <c r="I3254" s="15"/>
    </row>
    <row r="3255" ht="15">
      <c r="I3255" s="15"/>
    </row>
    <row r="3256" ht="15">
      <c r="I3256" s="15"/>
    </row>
    <row r="3257" ht="15">
      <c r="I3257" s="15"/>
    </row>
    <row r="3258" ht="15">
      <c r="I3258" s="15"/>
    </row>
    <row r="3259" ht="15">
      <c r="I3259" s="15"/>
    </row>
    <row r="3260" ht="15">
      <c r="I3260" s="15"/>
    </row>
    <row r="3261" ht="15">
      <c r="I3261" s="15"/>
    </row>
    <row r="3262" ht="15">
      <c r="I3262" s="15"/>
    </row>
    <row r="3263" ht="15">
      <c r="I3263" s="15"/>
    </row>
    <row r="3264" ht="15">
      <c r="I3264" s="15"/>
    </row>
    <row r="3265" ht="15">
      <c r="I3265" s="15"/>
    </row>
    <row r="3266" ht="15">
      <c r="I3266" s="15"/>
    </row>
    <row r="3267" ht="15">
      <c r="I3267" s="15"/>
    </row>
    <row r="3268" ht="15">
      <c r="I3268" s="15"/>
    </row>
    <row r="3269" ht="15">
      <c r="I3269" s="15"/>
    </row>
    <row r="3270" ht="15">
      <c r="I3270" s="15"/>
    </row>
    <row r="3271" ht="15">
      <c r="I3271" s="15"/>
    </row>
    <row r="3272" ht="15">
      <c r="I3272" s="15"/>
    </row>
    <row r="3273" ht="15">
      <c r="I3273" s="15"/>
    </row>
    <row r="3274" ht="15">
      <c r="I3274" s="15"/>
    </row>
    <row r="3275" ht="15">
      <c r="I3275" s="15"/>
    </row>
    <row r="3276" ht="15">
      <c r="I3276" s="15"/>
    </row>
    <row r="3277" ht="15">
      <c r="I3277" s="15"/>
    </row>
    <row r="3278" ht="15">
      <c r="I3278" s="15"/>
    </row>
    <row r="3279" ht="15">
      <c r="I3279" s="15"/>
    </row>
    <row r="3280" ht="15">
      <c r="I3280" s="15"/>
    </row>
    <row r="3281" ht="15">
      <c r="I3281" s="15"/>
    </row>
    <row r="3282" ht="15">
      <c r="I3282" s="15"/>
    </row>
    <row r="3283" ht="15">
      <c r="I3283" s="15"/>
    </row>
    <row r="3284" ht="15">
      <c r="I3284" s="15"/>
    </row>
    <row r="3285" ht="15">
      <c r="I3285" s="15"/>
    </row>
    <row r="3286" ht="15">
      <c r="I3286" s="15"/>
    </row>
    <row r="3287" ht="15">
      <c r="I3287" s="15"/>
    </row>
    <row r="3288" ht="15">
      <c r="I3288" s="15"/>
    </row>
    <row r="3289" ht="15">
      <c r="I3289" s="15"/>
    </row>
    <row r="3290" ht="15">
      <c r="I3290" s="15"/>
    </row>
    <row r="3291" ht="15">
      <c r="I3291" s="15"/>
    </row>
    <row r="3292" ht="15">
      <c r="I3292" s="15"/>
    </row>
    <row r="3293" ht="15">
      <c r="I3293" s="15"/>
    </row>
    <row r="3294" ht="15">
      <c r="I3294" s="15"/>
    </row>
    <row r="3295" ht="15">
      <c r="I3295" s="15"/>
    </row>
    <row r="3296" ht="15">
      <c r="I3296" s="15"/>
    </row>
    <row r="3297" ht="15">
      <c r="I3297" s="15"/>
    </row>
    <row r="3298" ht="15">
      <c r="I3298" s="15"/>
    </row>
    <row r="3299" ht="15">
      <c r="I3299" s="15"/>
    </row>
    <row r="3300" ht="15">
      <c r="I3300" s="15"/>
    </row>
    <row r="3301" ht="15">
      <c r="I3301" s="15"/>
    </row>
    <row r="3302" ht="15">
      <c r="I3302" s="15"/>
    </row>
    <row r="3303" ht="15">
      <c r="I3303" s="15"/>
    </row>
    <row r="3304" ht="15">
      <c r="I3304" s="15"/>
    </row>
    <row r="3305" ht="15">
      <c r="I3305" s="15"/>
    </row>
    <row r="3306" ht="15">
      <c r="I3306" s="15"/>
    </row>
    <row r="3307" ht="15">
      <c r="I3307" s="15"/>
    </row>
    <row r="3308" ht="15">
      <c r="I3308" s="15"/>
    </row>
    <row r="3309" ht="15">
      <c r="I3309" s="15"/>
    </row>
    <row r="3310" ht="15">
      <c r="I3310" s="15"/>
    </row>
    <row r="3311" ht="15">
      <c r="I3311" s="15"/>
    </row>
    <row r="3312" ht="15">
      <c r="I3312" s="15"/>
    </row>
    <row r="3313" ht="15">
      <c r="I3313" s="15"/>
    </row>
    <row r="3314" ht="15">
      <c r="I3314" s="15"/>
    </row>
    <row r="3315" ht="15">
      <c r="I3315" s="15"/>
    </row>
    <row r="3316" ht="15">
      <c r="I3316" s="15"/>
    </row>
    <row r="3317" ht="15">
      <c r="I3317" s="15"/>
    </row>
    <row r="3318" ht="15">
      <c r="I3318" s="15"/>
    </row>
    <row r="3319" ht="15">
      <c r="I3319" s="15"/>
    </row>
    <row r="3320" ht="15">
      <c r="I3320" s="15"/>
    </row>
    <row r="3321" ht="15">
      <c r="I3321" s="15"/>
    </row>
    <row r="3322" ht="15">
      <c r="I3322" s="15"/>
    </row>
    <row r="3323" ht="15">
      <c r="I3323" s="15"/>
    </row>
    <row r="3324" ht="15">
      <c r="I3324" s="15"/>
    </row>
    <row r="3325" ht="15">
      <c r="I3325" s="15"/>
    </row>
    <row r="3326" ht="15">
      <c r="I3326" s="15"/>
    </row>
    <row r="3327" ht="15">
      <c r="I3327" s="15"/>
    </row>
    <row r="3328" ht="15">
      <c r="I3328" s="15"/>
    </row>
    <row r="3329" ht="15">
      <c r="I3329" s="15"/>
    </row>
    <row r="3330" ht="15">
      <c r="I3330" s="15"/>
    </row>
    <row r="3331" ht="15">
      <c r="I3331" s="15"/>
    </row>
    <row r="3332" ht="15">
      <c r="I3332" s="15"/>
    </row>
    <row r="3333" ht="15">
      <c r="I3333" s="15"/>
    </row>
    <row r="3334" ht="15">
      <c r="I3334" s="15"/>
    </row>
    <row r="3335" ht="15">
      <c r="I3335" s="15"/>
    </row>
    <row r="3336" ht="15">
      <c r="I3336" s="15"/>
    </row>
    <row r="3337" ht="15">
      <c r="I3337" s="15"/>
    </row>
    <row r="3338" ht="15">
      <c r="I3338" s="15"/>
    </row>
    <row r="3339" ht="15">
      <c r="I3339" s="15"/>
    </row>
    <row r="3340" ht="15">
      <c r="I3340" s="15"/>
    </row>
    <row r="3341" ht="15">
      <c r="I3341" s="15"/>
    </row>
    <row r="3342" ht="15">
      <c r="I3342" s="15"/>
    </row>
    <row r="3343" ht="15">
      <c r="I3343" s="15"/>
    </row>
    <row r="3344" ht="15">
      <c r="I3344" s="15"/>
    </row>
    <row r="3345" ht="15">
      <c r="I3345" s="15"/>
    </row>
    <row r="3346" ht="15">
      <c r="I3346" s="15"/>
    </row>
    <row r="3347" ht="15">
      <c r="I3347" s="15"/>
    </row>
    <row r="3348" ht="15">
      <c r="I3348" s="15"/>
    </row>
    <row r="3349" ht="15">
      <c r="I3349" s="15"/>
    </row>
    <row r="3350" ht="15">
      <c r="I3350" s="15"/>
    </row>
    <row r="3351" ht="15">
      <c r="I3351" s="15"/>
    </row>
    <row r="3352" ht="15">
      <c r="I3352" s="15"/>
    </row>
    <row r="3353" ht="15">
      <c r="I3353" s="15"/>
    </row>
    <row r="3354" ht="15">
      <c r="I3354" s="15"/>
    </row>
    <row r="3355" ht="15">
      <c r="I3355" s="15"/>
    </row>
    <row r="3356" ht="15">
      <c r="I3356" s="15"/>
    </row>
    <row r="3357" ht="15">
      <c r="I3357" s="15"/>
    </row>
    <row r="3358" ht="15">
      <c r="I3358" s="15"/>
    </row>
    <row r="3359" ht="15">
      <c r="I3359" s="15"/>
    </row>
    <row r="3360" ht="15">
      <c r="I3360" s="15"/>
    </row>
    <row r="3361" ht="15">
      <c r="I3361" s="15"/>
    </row>
    <row r="3362" ht="15">
      <c r="I3362" s="15"/>
    </row>
    <row r="3363" ht="15">
      <c r="I3363" s="15"/>
    </row>
    <row r="3364" ht="15">
      <c r="I3364" s="15"/>
    </row>
    <row r="3365" ht="15">
      <c r="I3365" s="15"/>
    </row>
    <row r="3366" ht="15">
      <c r="I3366" s="15"/>
    </row>
    <row r="3367" ht="15">
      <c r="I3367" s="15"/>
    </row>
    <row r="3368" ht="15">
      <c r="I3368" s="15"/>
    </row>
    <row r="3369" ht="15">
      <c r="I3369" s="15"/>
    </row>
    <row r="3370" ht="15">
      <c r="I3370" s="15"/>
    </row>
    <row r="3371" ht="15">
      <c r="I3371" s="15"/>
    </row>
    <row r="3372" ht="15">
      <c r="I3372" s="15"/>
    </row>
    <row r="3373" ht="15">
      <c r="I3373" s="15"/>
    </row>
    <row r="3374" ht="15">
      <c r="I3374" s="15"/>
    </row>
    <row r="3375" ht="15">
      <c r="I3375" s="15"/>
    </row>
    <row r="3376" ht="15">
      <c r="I3376" s="15"/>
    </row>
    <row r="3377" ht="15">
      <c r="I3377" s="15"/>
    </row>
    <row r="3378" ht="15">
      <c r="I3378" s="15"/>
    </row>
    <row r="3379" ht="15">
      <c r="I3379" s="15"/>
    </row>
    <row r="3380" ht="15">
      <c r="I3380" s="15"/>
    </row>
    <row r="3381" ht="15">
      <c r="I3381" s="15"/>
    </row>
    <row r="3382" ht="15">
      <c r="I3382" s="15"/>
    </row>
    <row r="3383" ht="15">
      <c r="I3383" s="15"/>
    </row>
    <row r="3384" ht="15">
      <c r="I3384" s="15"/>
    </row>
    <row r="3385" ht="15">
      <c r="I3385" s="15"/>
    </row>
    <row r="3386" ht="15">
      <c r="I3386" s="15"/>
    </row>
    <row r="3387" ht="15">
      <c r="I3387" s="15"/>
    </row>
    <row r="3388" ht="15">
      <c r="I3388" s="15"/>
    </row>
    <row r="3389" ht="15">
      <c r="I3389" s="15"/>
    </row>
    <row r="3390" ht="15">
      <c r="I3390" s="15"/>
    </row>
    <row r="3391" ht="15">
      <c r="I3391" s="15"/>
    </row>
    <row r="3392" ht="15">
      <c r="I3392" s="15"/>
    </row>
    <row r="3393" ht="15">
      <c r="I3393" s="15"/>
    </row>
    <row r="3394" ht="15">
      <c r="I3394" s="15"/>
    </row>
    <row r="3395" ht="15">
      <c r="I3395" s="15"/>
    </row>
    <row r="3396" ht="15">
      <c r="I3396" s="15"/>
    </row>
    <row r="3397" ht="15">
      <c r="I3397" s="15"/>
    </row>
    <row r="3398" ht="15">
      <c r="I3398" s="15"/>
    </row>
    <row r="3399" ht="15">
      <c r="I3399" s="15"/>
    </row>
    <row r="3400" ht="15">
      <c r="I3400" s="15"/>
    </row>
    <row r="3401" ht="15">
      <c r="I3401" s="15"/>
    </row>
    <row r="3402" ht="15">
      <c r="I3402" s="15"/>
    </row>
    <row r="3403" ht="15">
      <c r="I3403" s="15"/>
    </row>
    <row r="3404" ht="15">
      <c r="I3404" s="15"/>
    </row>
    <row r="3405" ht="15">
      <c r="I3405" s="15"/>
    </row>
    <row r="3406" ht="15">
      <c r="I3406" s="15"/>
    </row>
    <row r="3407" ht="15">
      <c r="I3407" s="15"/>
    </row>
    <row r="3408" ht="15">
      <c r="I3408" s="15"/>
    </row>
    <row r="3409" ht="15">
      <c r="I3409" s="15"/>
    </row>
    <row r="3410" ht="15">
      <c r="I3410" s="15"/>
    </row>
    <row r="3411" ht="15">
      <c r="I3411" s="15"/>
    </row>
    <row r="3412" ht="15">
      <c r="I3412" s="15"/>
    </row>
    <row r="3413" ht="15">
      <c r="I3413" s="15"/>
    </row>
    <row r="3414" ht="15">
      <c r="I3414" s="15"/>
    </row>
    <row r="3415" ht="15">
      <c r="I3415" s="15"/>
    </row>
    <row r="3416" ht="15">
      <c r="I3416" s="15"/>
    </row>
    <row r="3417" ht="15">
      <c r="I3417" s="15"/>
    </row>
    <row r="3418" ht="15">
      <c r="I3418" s="15"/>
    </row>
    <row r="3419" ht="15">
      <c r="I3419" s="15"/>
    </row>
    <row r="3420" ht="15">
      <c r="I3420" s="15"/>
    </row>
    <row r="3421" ht="15">
      <c r="I3421" s="15"/>
    </row>
    <row r="3422" ht="15">
      <c r="I3422" s="15"/>
    </row>
    <row r="3423" ht="15">
      <c r="I3423" s="15"/>
    </row>
    <row r="3424" ht="15">
      <c r="I3424" s="15"/>
    </row>
    <row r="3425" ht="15">
      <c r="I3425" s="15"/>
    </row>
    <row r="3426" ht="15">
      <c r="I3426" s="15"/>
    </row>
    <row r="3427" ht="15">
      <c r="I3427" s="15"/>
    </row>
    <row r="3428" ht="15">
      <c r="I3428" s="15"/>
    </row>
    <row r="3429" ht="15">
      <c r="I3429" s="15"/>
    </row>
    <row r="3430" ht="15">
      <c r="I3430" s="15"/>
    </row>
    <row r="3431" ht="15">
      <c r="I3431" s="15"/>
    </row>
    <row r="3432" ht="15">
      <c r="I3432" s="15"/>
    </row>
    <row r="3433" ht="15">
      <c r="I3433" s="15"/>
    </row>
    <row r="3434" ht="15">
      <c r="I3434" s="15"/>
    </row>
    <row r="3435" ht="15">
      <c r="I3435" s="15"/>
    </row>
    <row r="3436" ht="15">
      <c r="I3436" s="15"/>
    </row>
    <row r="3437" ht="15">
      <c r="I3437" s="15"/>
    </row>
    <row r="3438" ht="15">
      <c r="I3438" s="15"/>
    </row>
    <row r="3439" ht="15">
      <c r="I3439" s="15"/>
    </row>
    <row r="3440" ht="15">
      <c r="I3440" s="15"/>
    </row>
    <row r="3441" ht="15">
      <c r="I3441" s="15"/>
    </row>
    <row r="3442" ht="15">
      <c r="I3442" s="15"/>
    </row>
    <row r="3443" ht="15">
      <c r="I3443" s="15"/>
    </row>
    <row r="3444" ht="15">
      <c r="I3444" s="15"/>
    </row>
    <row r="3445" ht="15">
      <c r="I3445" s="15"/>
    </row>
    <row r="3446" ht="15">
      <c r="I3446" s="15"/>
    </row>
    <row r="3447" ht="15">
      <c r="I3447" s="15"/>
    </row>
    <row r="3448" ht="15">
      <c r="I3448" s="15"/>
    </row>
    <row r="3449" ht="15">
      <c r="I3449" s="15"/>
    </row>
    <row r="3450" ht="15">
      <c r="I3450" s="15"/>
    </row>
    <row r="3451" ht="15">
      <c r="I3451" s="15"/>
    </row>
    <row r="3452" ht="15">
      <c r="I3452" s="15"/>
    </row>
    <row r="3453" ht="15">
      <c r="I3453" s="15"/>
    </row>
    <row r="3454" ht="15">
      <c r="I3454" s="15"/>
    </row>
    <row r="3455" ht="15">
      <c r="I3455" s="15"/>
    </row>
    <row r="3456" ht="15">
      <c r="I3456" s="15"/>
    </row>
    <row r="3457" ht="15">
      <c r="I3457" s="15"/>
    </row>
    <row r="3458" ht="15">
      <c r="I3458" s="15"/>
    </row>
    <row r="3459" ht="15">
      <c r="I3459" s="15"/>
    </row>
    <row r="3460" ht="15">
      <c r="I3460" s="15"/>
    </row>
    <row r="3461" ht="15">
      <c r="I3461" s="15"/>
    </row>
    <row r="3462" ht="15">
      <c r="I3462" s="15"/>
    </row>
    <row r="3463" ht="15">
      <c r="I3463" s="15"/>
    </row>
    <row r="3464" ht="15">
      <c r="I3464" s="15"/>
    </row>
    <row r="3465" ht="15">
      <c r="I3465" s="15"/>
    </row>
    <row r="3466" ht="15">
      <c r="I3466" s="15"/>
    </row>
    <row r="3467" ht="15">
      <c r="I3467" s="15"/>
    </row>
    <row r="3468" ht="15">
      <c r="I3468" s="15"/>
    </row>
    <row r="3469" ht="15">
      <c r="I3469" s="15"/>
    </row>
    <row r="3470" ht="15">
      <c r="I3470" s="15"/>
    </row>
    <row r="3471" ht="15">
      <c r="I3471" s="15"/>
    </row>
    <row r="3472" ht="15">
      <c r="I3472" s="15"/>
    </row>
    <row r="3473" ht="15">
      <c r="I3473" s="15"/>
    </row>
    <row r="3474" ht="15">
      <c r="I3474" s="15"/>
    </row>
    <row r="3475" ht="15">
      <c r="I3475" s="15"/>
    </row>
    <row r="3476" ht="15">
      <c r="I3476" s="15"/>
    </row>
    <row r="3477" ht="15">
      <c r="I3477" s="15"/>
    </row>
    <row r="3478" ht="15">
      <c r="I3478" s="15"/>
    </row>
    <row r="3479" ht="15">
      <c r="I3479" s="15"/>
    </row>
    <row r="3480" ht="15">
      <c r="I3480" s="15"/>
    </row>
    <row r="3481" ht="15">
      <c r="I3481" s="15"/>
    </row>
    <row r="3482" ht="15">
      <c r="I3482" s="15"/>
    </row>
    <row r="3483" ht="15">
      <c r="I3483" s="15"/>
    </row>
    <row r="3484" ht="15">
      <c r="I3484" s="15"/>
    </row>
    <row r="3485" ht="15">
      <c r="I3485" s="15"/>
    </row>
    <row r="3486" ht="15">
      <c r="I3486" s="15"/>
    </row>
    <row r="3487" ht="15">
      <c r="I3487" s="15"/>
    </row>
    <row r="3488" ht="15">
      <c r="I3488" s="15"/>
    </row>
    <row r="3489" ht="15">
      <c r="I3489" s="15"/>
    </row>
    <row r="3490" ht="15">
      <c r="I3490" s="15"/>
    </row>
    <row r="3491" ht="15">
      <c r="I3491" s="15"/>
    </row>
    <row r="3492" ht="15">
      <c r="I3492" s="15"/>
    </row>
    <row r="3493" ht="15">
      <c r="I3493" s="15"/>
    </row>
    <row r="3494" ht="15">
      <c r="I3494" s="15"/>
    </row>
    <row r="3495" ht="15">
      <c r="I3495" s="15"/>
    </row>
    <row r="3496" ht="15">
      <c r="I3496" s="15"/>
    </row>
    <row r="3497" ht="15">
      <c r="I3497" s="15"/>
    </row>
    <row r="3498" ht="15">
      <c r="I3498" s="15"/>
    </row>
    <row r="3499" ht="15">
      <c r="I3499" s="15"/>
    </row>
    <row r="3500" ht="15">
      <c r="I3500" s="15"/>
    </row>
    <row r="3501" ht="15">
      <c r="I3501" s="15"/>
    </row>
    <row r="3502" ht="15">
      <c r="I3502" s="15"/>
    </row>
    <row r="3503" ht="15">
      <c r="I3503" s="15"/>
    </row>
    <row r="3504" ht="15">
      <c r="I3504" s="15"/>
    </row>
    <row r="3505" ht="15">
      <c r="I3505" s="15"/>
    </row>
    <row r="3506" ht="15">
      <c r="I3506" s="15"/>
    </row>
    <row r="3507" ht="15">
      <c r="I3507" s="15"/>
    </row>
    <row r="3508" ht="15">
      <c r="I3508" s="15"/>
    </row>
    <row r="3509" ht="15">
      <c r="I3509" s="15"/>
    </row>
    <row r="3510" ht="15">
      <c r="I3510" s="15"/>
    </row>
    <row r="3511" ht="15">
      <c r="I3511" s="15"/>
    </row>
    <row r="3512" ht="15">
      <c r="I3512" s="15"/>
    </row>
    <row r="3513" ht="15">
      <c r="I3513" s="15"/>
    </row>
    <row r="3514" ht="15">
      <c r="I3514" s="15"/>
    </row>
    <row r="3515" ht="15">
      <c r="I3515" s="15"/>
    </row>
    <row r="3516" ht="15">
      <c r="I3516" s="15"/>
    </row>
    <row r="3517" ht="15">
      <c r="I3517" s="15"/>
    </row>
    <row r="3518" ht="15">
      <c r="I3518" s="15"/>
    </row>
    <row r="3519" ht="15">
      <c r="I3519" s="15"/>
    </row>
    <row r="3520" ht="15">
      <c r="I3520" s="15"/>
    </row>
    <row r="3521" ht="15">
      <c r="I3521" s="15"/>
    </row>
    <row r="3522" ht="15">
      <c r="I3522" s="15"/>
    </row>
    <row r="3523" ht="15">
      <c r="I3523" s="15"/>
    </row>
    <row r="3524" ht="15">
      <c r="I3524" s="15"/>
    </row>
    <row r="3525" ht="15">
      <c r="I3525" s="15"/>
    </row>
    <row r="3526" ht="15">
      <c r="I3526" s="15"/>
    </row>
    <row r="3527" ht="15">
      <c r="I3527" s="15"/>
    </row>
    <row r="3528" ht="15">
      <c r="I3528" s="15"/>
    </row>
    <row r="3529" ht="15">
      <c r="I3529" s="15"/>
    </row>
    <row r="3530" ht="15">
      <c r="I3530" s="15"/>
    </row>
    <row r="3531" ht="15">
      <c r="I3531" s="15"/>
    </row>
    <row r="3532" ht="15">
      <c r="I3532" s="15"/>
    </row>
    <row r="3533" ht="15">
      <c r="I3533" s="15"/>
    </row>
    <row r="3534" ht="15">
      <c r="I3534" s="15"/>
    </row>
    <row r="3535" ht="15">
      <c r="I3535" s="15"/>
    </row>
    <row r="3536" ht="15">
      <c r="I3536" s="15"/>
    </row>
    <row r="3537" ht="15">
      <c r="I3537" s="15"/>
    </row>
    <row r="3538" ht="15">
      <c r="I3538" s="15"/>
    </row>
    <row r="3539" ht="15">
      <c r="I3539" s="15"/>
    </row>
    <row r="3540" ht="15">
      <c r="I3540" s="15"/>
    </row>
    <row r="3541" ht="15">
      <c r="I3541" s="15"/>
    </row>
    <row r="3542" ht="15">
      <c r="I3542" s="15"/>
    </row>
    <row r="3543" ht="15">
      <c r="I3543" s="15"/>
    </row>
    <row r="3544" ht="15">
      <c r="I3544" s="15"/>
    </row>
    <row r="3545" ht="15">
      <c r="I3545" s="15"/>
    </row>
    <row r="3546" ht="15">
      <c r="I3546" s="15"/>
    </row>
    <row r="3547" ht="15">
      <c r="I3547" s="15"/>
    </row>
    <row r="3548" ht="15">
      <c r="I3548" s="15"/>
    </row>
    <row r="3549" ht="15">
      <c r="I3549" s="15"/>
    </row>
    <row r="3550" ht="15">
      <c r="I3550" s="15"/>
    </row>
    <row r="3551" ht="15">
      <c r="I3551" s="15"/>
    </row>
    <row r="3552" ht="15">
      <c r="I3552" s="15"/>
    </row>
    <row r="3553" ht="15">
      <c r="I3553" s="15"/>
    </row>
    <row r="3554" ht="15">
      <c r="I3554" s="15"/>
    </row>
    <row r="3555" ht="15">
      <c r="I3555" s="15"/>
    </row>
    <row r="3556" ht="15">
      <c r="I3556" s="15"/>
    </row>
    <row r="3557" ht="15">
      <c r="I3557" s="15"/>
    </row>
    <row r="3558" ht="15">
      <c r="I3558" s="15"/>
    </row>
    <row r="3559" ht="15">
      <c r="I3559" s="15"/>
    </row>
    <row r="3560" ht="15">
      <c r="I3560" s="15"/>
    </row>
    <row r="3561" ht="15">
      <c r="I3561" s="15"/>
    </row>
    <row r="3562" ht="15">
      <c r="I3562" s="15"/>
    </row>
    <row r="3563" ht="15">
      <c r="I3563" s="15"/>
    </row>
    <row r="3564" ht="15">
      <c r="I3564" s="15"/>
    </row>
    <row r="3565" ht="15">
      <c r="I3565" s="15"/>
    </row>
    <row r="3566" ht="15">
      <c r="I3566" s="15"/>
    </row>
    <row r="3567" ht="15">
      <c r="I3567" s="15"/>
    </row>
    <row r="3568" ht="15">
      <c r="I3568" s="15"/>
    </row>
    <row r="3569" ht="15">
      <c r="I3569" s="15"/>
    </row>
    <row r="3570" ht="15">
      <c r="I3570" s="15"/>
    </row>
    <row r="3571" ht="15">
      <c r="I3571" s="15"/>
    </row>
    <row r="3572" ht="15">
      <c r="I3572" s="15"/>
    </row>
    <row r="3573" ht="15">
      <c r="I3573" s="15"/>
    </row>
    <row r="3574" ht="15">
      <c r="I3574" s="15"/>
    </row>
    <row r="3575" ht="15">
      <c r="I3575" s="15"/>
    </row>
    <row r="3576" ht="15">
      <c r="I3576" s="15"/>
    </row>
    <row r="3577" ht="15">
      <c r="I3577" s="15"/>
    </row>
    <row r="3578" ht="15">
      <c r="I3578" s="15"/>
    </row>
    <row r="3579" ht="15">
      <c r="I3579" s="15"/>
    </row>
    <row r="3580" ht="15">
      <c r="I3580" s="15"/>
    </row>
    <row r="3581" ht="15">
      <c r="I3581" s="15"/>
    </row>
    <row r="3582" ht="15">
      <c r="I3582" s="15"/>
    </row>
    <row r="3583" ht="15">
      <c r="I3583" s="15"/>
    </row>
    <row r="3584" ht="15">
      <c r="I3584" s="15"/>
    </row>
    <row r="3585" ht="15">
      <c r="I3585" s="15"/>
    </row>
    <row r="3586" ht="15">
      <c r="I3586" s="15"/>
    </row>
    <row r="3587" ht="15">
      <c r="I3587" s="15"/>
    </row>
    <row r="3588" ht="15">
      <c r="I3588" s="15"/>
    </row>
    <row r="3589" ht="15">
      <c r="I3589" s="15"/>
    </row>
    <row r="3590" ht="15">
      <c r="I3590" s="15"/>
    </row>
    <row r="3591" ht="15">
      <c r="I3591" s="15"/>
    </row>
    <row r="3592" ht="15">
      <c r="I3592" s="15"/>
    </row>
    <row r="3593" ht="15">
      <c r="I3593" s="15"/>
    </row>
    <row r="3594" ht="15">
      <c r="I3594" s="15"/>
    </row>
    <row r="3595" ht="15">
      <c r="I3595" s="15"/>
    </row>
    <row r="3596" ht="15">
      <c r="I3596" s="15"/>
    </row>
    <row r="3597" ht="15">
      <c r="I3597" s="15"/>
    </row>
    <row r="3598" ht="15">
      <c r="I3598" s="15"/>
    </row>
    <row r="3599" ht="15">
      <c r="I3599" s="15"/>
    </row>
    <row r="3600" ht="15">
      <c r="I3600" s="15"/>
    </row>
    <row r="3601" ht="15">
      <c r="I3601" s="15"/>
    </row>
    <row r="3602" ht="15">
      <c r="I3602" s="15"/>
    </row>
    <row r="3603" ht="15">
      <c r="I3603" s="15"/>
    </row>
    <row r="3604" ht="15">
      <c r="I3604" s="15"/>
    </row>
    <row r="3605" ht="15">
      <c r="I3605" s="15"/>
    </row>
    <row r="3606" ht="15">
      <c r="I3606" s="15"/>
    </row>
    <row r="3607" ht="15">
      <c r="I3607" s="15"/>
    </row>
    <row r="3608" ht="15">
      <c r="I3608" s="15"/>
    </row>
    <row r="3609" ht="15">
      <c r="I3609" s="15"/>
    </row>
    <row r="3610" ht="15">
      <c r="I3610" s="15"/>
    </row>
    <row r="3611" ht="15">
      <c r="I3611" s="15"/>
    </row>
    <row r="3612" ht="15">
      <c r="I3612" s="15"/>
    </row>
    <row r="3613" ht="15">
      <c r="I3613" s="15"/>
    </row>
    <row r="3614" ht="15">
      <c r="I3614" s="15"/>
    </row>
    <row r="3615" ht="15">
      <c r="I3615" s="15"/>
    </row>
    <row r="3616" ht="15">
      <c r="I3616" s="15"/>
    </row>
    <row r="3617" ht="15">
      <c r="I3617" s="15"/>
    </row>
    <row r="3618" ht="15">
      <c r="I3618" s="15"/>
    </row>
    <row r="3619" ht="15">
      <c r="I3619" s="15"/>
    </row>
    <row r="3620" ht="15">
      <c r="I3620" s="15"/>
    </row>
    <row r="3621" ht="15">
      <c r="I3621" s="15"/>
    </row>
    <row r="3622" ht="15">
      <c r="I3622" s="15"/>
    </row>
    <row r="3623" ht="15">
      <c r="I3623" s="15"/>
    </row>
    <row r="3624" ht="15">
      <c r="I3624" s="15"/>
    </row>
    <row r="3625" ht="15">
      <c r="I3625" s="15"/>
    </row>
    <row r="3626" ht="15">
      <c r="I3626" s="15"/>
    </row>
    <row r="3627" ht="15">
      <c r="I3627" s="15"/>
    </row>
    <row r="3628" ht="15">
      <c r="I3628" s="15"/>
    </row>
    <row r="3629" ht="15">
      <c r="I3629" s="15"/>
    </row>
    <row r="3630" ht="15">
      <c r="I3630" s="15"/>
    </row>
    <row r="3631" ht="15">
      <c r="I3631" s="15"/>
    </row>
    <row r="3632" ht="15">
      <c r="I3632" s="15"/>
    </row>
    <row r="3633" ht="15">
      <c r="I3633" s="15"/>
    </row>
    <row r="3634" ht="15">
      <c r="I3634" s="15"/>
    </row>
    <row r="3635" ht="15">
      <c r="I3635" s="15"/>
    </row>
    <row r="3636" ht="15">
      <c r="I3636" s="15"/>
    </row>
    <row r="3637" ht="15">
      <c r="I3637" s="15"/>
    </row>
    <row r="3638" ht="15">
      <c r="I3638" s="15"/>
    </row>
    <row r="3639" ht="15">
      <c r="I3639" s="15"/>
    </row>
    <row r="3640" ht="15">
      <c r="I3640" s="15"/>
    </row>
    <row r="3641" ht="15">
      <c r="I3641" s="15"/>
    </row>
    <row r="3642" ht="15">
      <c r="I3642" s="15"/>
    </row>
    <row r="3643" ht="15">
      <c r="I3643" s="15"/>
    </row>
    <row r="3644" ht="15">
      <c r="I3644" s="15"/>
    </row>
    <row r="3645" ht="15">
      <c r="I3645" s="15"/>
    </row>
    <row r="3646" ht="15">
      <c r="I3646" s="15"/>
    </row>
    <row r="3647" ht="15">
      <c r="I3647" s="15"/>
    </row>
    <row r="3648" ht="15">
      <c r="I3648" s="15"/>
    </row>
    <row r="3649" ht="15">
      <c r="I3649" s="15"/>
    </row>
    <row r="3650" ht="15">
      <c r="I3650" s="15"/>
    </row>
    <row r="3651" ht="15">
      <c r="I3651" s="15"/>
    </row>
    <row r="3652" ht="15">
      <c r="I3652" s="15"/>
    </row>
    <row r="3653" ht="15">
      <c r="I3653" s="15"/>
    </row>
    <row r="3654" ht="15">
      <c r="I3654" s="15"/>
    </row>
    <row r="3655" ht="15">
      <c r="I3655" s="15"/>
    </row>
    <row r="3656" ht="15">
      <c r="I3656" s="15"/>
    </row>
    <row r="3657" ht="15">
      <c r="I3657" s="15"/>
    </row>
    <row r="3658" ht="15">
      <c r="I3658" s="15"/>
    </row>
    <row r="3659" ht="15">
      <c r="I3659" s="15"/>
    </row>
    <row r="3660" ht="15">
      <c r="I3660" s="15"/>
    </row>
    <row r="3661" ht="15">
      <c r="I3661" s="15"/>
    </row>
    <row r="3662" ht="15">
      <c r="I3662" s="15"/>
    </row>
    <row r="3663" ht="15">
      <c r="I3663" s="15"/>
    </row>
    <row r="3664" ht="15">
      <c r="I3664" s="15"/>
    </row>
    <row r="3665" ht="15">
      <c r="I3665" s="15"/>
    </row>
    <row r="3666" ht="15">
      <c r="I3666" s="15"/>
    </row>
    <row r="3667" ht="15">
      <c r="I3667" s="15"/>
    </row>
    <row r="3668" ht="15">
      <c r="I3668" s="15"/>
    </row>
    <row r="3669" ht="15">
      <c r="I3669" s="15"/>
    </row>
    <row r="3670" ht="15">
      <c r="I3670" s="15"/>
    </row>
    <row r="3671" ht="15">
      <c r="I3671" s="15"/>
    </row>
    <row r="3672" ht="15">
      <c r="I3672" s="15"/>
    </row>
    <row r="3673" ht="15">
      <c r="I3673" s="15"/>
    </row>
    <row r="3674" ht="15">
      <c r="I3674" s="15"/>
    </row>
    <row r="3675" ht="15">
      <c r="I3675" s="15"/>
    </row>
    <row r="3676" ht="15">
      <c r="I3676" s="15"/>
    </row>
    <row r="3677" ht="15">
      <c r="I3677" s="15"/>
    </row>
    <row r="3678" ht="15">
      <c r="I3678" s="15"/>
    </row>
    <row r="3679" ht="15">
      <c r="I3679" s="15"/>
    </row>
    <row r="3680" ht="15">
      <c r="I3680" s="15"/>
    </row>
    <row r="3681" ht="15">
      <c r="I3681" s="15"/>
    </row>
    <row r="3682" ht="15">
      <c r="I3682" s="15"/>
    </row>
    <row r="3683" ht="15">
      <c r="I3683" s="15"/>
    </row>
    <row r="3684" ht="15">
      <c r="I3684" s="15"/>
    </row>
    <row r="3685" ht="15">
      <c r="I3685" s="15"/>
    </row>
    <row r="3686" ht="15">
      <c r="I3686" s="15"/>
    </row>
    <row r="3687" ht="15">
      <c r="I3687" s="15"/>
    </row>
    <row r="3688" ht="15">
      <c r="I3688" s="15"/>
    </row>
    <row r="3689" ht="15">
      <c r="I3689" s="15"/>
    </row>
    <row r="3690" ht="15">
      <c r="I3690" s="15"/>
    </row>
    <row r="3691" ht="15">
      <c r="I3691" s="15"/>
    </row>
    <row r="3692" ht="15">
      <c r="I3692" s="15"/>
    </row>
    <row r="3693" ht="15">
      <c r="I3693" s="15"/>
    </row>
    <row r="3694" ht="15">
      <c r="I3694" s="15"/>
    </row>
    <row r="3695" ht="15">
      <c r="I3695" s="15"/>
    </row>
    <row r="3696" ht="15">
      <c r="I3696" s="15"/>
    </row>
    <row r="3697" ht="15">
      <c r="I3697" s="15"/>
    </row>
    <row r="3698" ht="15">
      <c r="I3698" s="15"/>
    </row>
    <row r="3699" ht="15">
      <c r="I3699" s="15"/>
    </row>
    <row r="3700" ht="15">
      <c r="I3700" s="15"/>
    </row>
    <row r="3701" ht="15">
      <c r="I3701" s="15"/>
    </row>
    <row r="3702" ht="15">
      <c r="I3702" s="15"/>
    </row>
    <row r="3703" ht="15">
      <c r="I3703" s="15"/>
    </row>
    <row r="3704" ht="15">
      <c r="I3704" s="15"/>
    </row>
    <row r="3705" ht="15">
      <c r="I3705" s="15"/>
    </row>
    <row r="3706" ht="15">
      <c r="I3706" s="15"/>
    </row>
    <row r="3707" ht="15">
      <c r="I3707" s="15"/>
    </row>
    <row r="3708" ht="15">
      <c r="I3708" s="15"/>
    </row>
    <row r="3709" ht="15">
      <c r="I3709" s="15"/>
    </row>
    <row r="3710" ht="15">
      <c r="I3710" s="15"/>
    </row>
    <row r="3711" ht="15">
      <c r="I3711" s="15"/>
    </row>
    <row r="3712" ht="15">
      <c r="I3712" s="15"/>
    </row>
    <row r="3713" ht="15">
      <c r="I3713" s="15"/>
    </row>
    <row r="3714" ht="15">
      <c r="I3714" s="15"/>
    </row>
    <row r="3715" ht="15">
      <c r="I3715" s="15"/>
    </row>
    <row r="3716" ht="15">
      <c r="I3716" s="15"/>
    </row>
    <row r="3717" ht="15">
      <c r="I3717" s="15"/>
    </row>
    <row r="3718" ht="15">
      <c r="I3718" s="15"/>
    </row>
    <row r="3719" ht="15">
      <c r="I3719" s="15"/>
    </row>
    <row r="3720" ht="15">
      <c r="I3720" s="15"/>
    </row>
    <row r="3721" ht="15">
      <c r="I3721" s="15"/>
    </row>
    <row r="3722" ht="15">
      <c r="I3722" s="15"/>
    </row>
    <row r="3723" ht="15">
      <c r="I3723" s="15"/>
    </row>
    <row r="3724" ht="15">
      <c r="I3724" s="15"/>
    </row>
    <row r="3725" ht="15">
      <c r="I3725" s="15"/>
    </row>
    <row r="3726" ht="15">
      <c r="I3726" s="15"/>
    </row>
    <row r="3727" ht="15">
      <c r="I3727" s="15"/>
    </row>
    <row r="3728" ht="15">
      <c r="I3728" s="15"/>
    </row>
    <row r="3729" ht="15">
      <c r="I3729" s="15"/>
    </row>
    <row r="3730" ht="15">
      <c r="I3730" s="15"/>
    </row>
    <row r="3731" ht="15">
      <c r="I3731" s="15"/>
    </row>
    <row r="3732" ht="15">
      <c r="I3732" s="15"/>
    </row>
    <row r="3733" ht="15">
      <c r="I3733" s="15"/>
    </row>
    <row r="3734" ht="15">
      <c r="I3734" s="15"/>
    </row>
    <row r="3735" ht="15">
      <c r="I3735" s="15"/>
    </row>
    <row r="3736" ht="15">
      <c r="I3736" s="15"/>
    </row>
    <row r="3737" ht="15">
      <c r="I3737" s="15"/>
    </row>
    <row r="3738" ht="15">
      <c r="I3738" s="15"/>
    </row>
    <row r="3739" ht="15">
      <c r="I3739" s="15"/>
    </row>
    <row r="3740" ht="15">
      <c r="I3740" s="15"/>
    </row>
    <row r="3741" ht="15">
      <c r="I3741" s="15"/>
    </row>
    <row r="3742" ht="15">
      <c r="I3742" s="15"/>
    </row>
    <row r="3743" ht="15">
      <c r="I3743" s="15"/>
    </row>
    <row r="3744" ht="15">
      <c r="I3744" s="15"/>
    </row>
    <row r="3745" ht="15">
      <c r="I3745" s="15"/>
    </row>
    <row r="3746" ht="15">
      <c r="I3746" s="15"/>
    </row>
    <row r="3747" ht="15">
      <c r="I3747" s="15"/>
    </row>
    <row r="3748" ht="15">
      <c r="I3748" s="15"/>
    </row>
    <row r="3749" ht="15">
      <c r="I3749" s="15"/>
    </row>
    <row r="3750" ht="15">
      <c r="I3750" s="15"/>
    </row>
    <row r="3751" ht="15">
      <c r="I3751" s="15"/>
    </row>
    <row r="3752" ht="15">
      <c r="I3752" s="15"/>
    </row>
    <row r="3753" ht="15">
      <c r="I3753" s="15"/>
    </row>
    <row r="3754" ht="15">
      <c r="I3754" s="15"/>
    </row>
    <row r="3755" ht="15">
      <c r="I3755" s="15"/>
    </row>
    <row r="3756" ht="15">
      <c r="I3756" s="15"/>
    </row>
    <row r="3757" ht="15">
      <c r="I3757" s="15"/>
    </row>
    <row r="3758" ht="15">
      <c r="I3758" s="15"/>
    </row>
    <row r="3759" ht="15">
      <c r="I3759" s="15"/>
    </row>
    <row r="3760" ht="15">
      <c r="I3760" s="15"/>
    </row>
    <row r="3761" ht="15">
      <c r="I3761" s="15"/>
    </row>
    <row r="3762" ht="15">
      <c r="I3762" s="15"/>
    </row>
    <row r="3763" ht="15">
      <c r="I3763" s="15"/>
    </row>
    <row r="3764" ht="15">
      <c r="I3764" s="15"/>
    </row>
    <row r="3765" ht="15">
      <c r="I3765" s="15"/>
    </row>
    <row r="3766" ht="15">
      <c r="I3766" s="15"/>
    </row>
    <row r="3767" ht="15">
      <c r="I3767" s="15"/>
    </row>
    <row r="3768" ht="15">
      <c r="I3768" s="15"/>
    </row>
    <row r="3769" ht="15">
      <c r="I3769" s="15"/>
    </row>
    <row r="3770" ht="15">
      <c r="I3770" s="15"/>
    </row>
    <row r="3771" ht="15">
      <c r="I3771" s="15"/>
    </row>
    <row r="3772" ht="15">
      <c r="I3772" s="15"/>
    </row>
    <row r="3773" ht="15">
      <c r="I3773" s="15"/>
    </row>
    <row r="3774" ht="15">
      <c r="I3774" s="15"/>
    </row>
    <row r="3775" ht="15">
      <c r="I3775" s="15"/>
    </row>
    <row r="3776" ht="15">
      <c r="I3776" s="15"/>
    </row>
    <row r="3777" ht="15">
      <c r="I3777" s="15"/>
    </row>
    <row r="3778" ht="15">
      <c r="I3778" s="15"/>
    </row>
    <row r="3779" ht="15">
      <c r="I3779" s="15"/>
    </row>
    <row r="3780" ht="15">
      <c r="I3780" s="15"/>
    </row>
    <row r="3781" ht="15">
      <c r="I3781" s="15"/>
    </row>
    <row r="3782" ht="15">
      <c r="I3782" s="15"/>
    </row>
    <row r="3783" ht="15">
      <c r="I3783" s="15"/>
    </row>
    <row r="3784" ht="15">
      <c r="I3784" s="15"/>
    </row>
    <row r="3785" ht="15">
      <c r="I3785" s="15"/>
    </row>
    <row r="3786" ht="15">
      <c r="I3786" s="15"/>
    </row>
    <row r="3787" ht="15">
      <c r="I3787" s="15"/>
    </row>
    <row r="3788" ht="15">
      <c r="I3788" s="15"/>
    </row>
    <row r="3789" ht="15">
      <c r="I3789" s="15"/>
    </row>
    <row r="3790" ht="15">
      <c r="I3790" s="15"/>
    </row>
    <row r="3791" ht="15">
      <c r="I3791" s="15"/>
    </row>
    <row r="3792" ht="15">
      <c r="I3792" s="15"/>
    </row>
    <row r="3793" ht="15">
      <c r="I3793" s="15"/>
    </row>
    <row r="3794" ht="15">
      <c r="I3794" s="15"/>
    </row>
    <row r="3795" ht="15">
      <c r="I3795" s="15"/>
    </row>
    <row r="3796" ht="15">
      <c r="I3796" s="15"/>
    </row>
    <row r="3797" ht="15">
      <c r="I3797" s="15"/>
    </row>
    <row r="3798" ht="15">
      <c r="I3798" s="15"/>
    </row>
    <row r="3799" ht="15">
      <c r="I3799" s="15"/>
    </row>
    <row r="3800" ht="15">
      <c r="I3800" s="15"/>
    </row>
    <row r="3801" ht="15">
      <c r="I3801" s="15"/>
    </row>
    <row r="3802" ht="15">
      <c r="I3802" s="15"/>
    </row>
    <row r="3803" ht="15">
      <c r="I3803" s="15"/>
    </row>
    <row r="3804" ht="15">
      <c r="I3804" s="15"/>
    </row>
    <row r="3805" ht="15">
      <c r="I3805" s="15"/>
    </row>
    <row r="3806" ht="15">
      <c r="I3806" s="15"/>
    </row>
    <row r="3807" ht="15">
      <c r="I3807" s="15"/>
    </row>
    <row r="3808" ht="15">
      <c r="I3808" s="15"/>
    </row>
    <row r="3809" ht="15">
      <c r="I3809" s="15"/>
    </row>
    <row r="3810" ht="15">
      <c r="I3810" s="15"/>
    </row>
    <row r="3811" ht="15">
      <c r="I3811" s="15"/>
    </row>
    <row r="3812" ht="15">
      <c r="I3812" s="15"/>
    </row>
    <row r="3813" ht="15">
      <c r="I3813" s="15"/>
    </row>
    <row r="3814" ht="15">
      <c r="I3814" s="15"/>
    </row>
    <row r="3815" ht="15">
      <c r="I3815" s="15"/>
    </row>
    <row r="3816" ht="15">
      <c r="I3816" s="15"/>
    </row>
    <row r="3817" ht="15">
      <c r="I3817" s="15"/>
    </row>
    <row r="3818" ht="15">
      <c r="I3818" s="15"/>
    </row>
    <row r="3819" ht="15">
      <c r="I3819" s="15"/>
    </row>
    <row r="3820" ht="15">
      <c r="I3820" s="15"/>
    </row>
    <row r="3821" ht="15">
      <c r="I3821" s="15"/>
    </row>
    <row r="3822" ht="15">
      <c r="I3822" s="15"/>
    </row>
    <row r="3823" ht="15">
      <c r="I3823" s="15"/>
    </row>
    <row r="3824" ht="15">
      <c r="I3824" s="15"/>
    </row>
    <row r="3825" ht="15">
      <c r="I3825" s="15"/>
    </row>
    <row r="3826" ht="15">
      <c r="I3826" s="15"/>
    </row>
    <row r="3827" ht="15">
      <c r="I3827" s="15"/>
    </row>
    <row r="3828" ht="15">
      <c r="I3828" s="15"/>
    </row>
    <row r="3829" ht="15">
      <c r="I3829" s="15"/>
    </row>
    <row r="3830" ht="15">
      <c r="I3830" s="15"/>
    </row>
    <row r="3831" ht="15">
      <c r="I3831" s="15"/>
    </row>
    <row r="3832" ht="15">
      <c r="I3832" s="15"/>
    </row>
    <row r="3833" ht="15">
      <c r="I3833" s="15"/>
    </row>
    <row r="3834" ht="15">
      <c r="I3834" s="15"/>
    </row>
    <row r="3835" ht="15">
      <c r="I3835" s="15"/>
    </row>
    <row r="3836" ht="15">
      <c r="I3836" s="15"/>
    </row>
    <row r="3837" ht="15">
      <c r="I3837" s="15"/>
    </row>
    <row r="3838" ht="15">
      <c r="I3838" s="15"/>
    </row>
    <row r="3839" ht="15">
      <c r="I3839" s="15"/>
    </row>
    <row r="3840" ht="15">
      <c r="I3840" s="15"/>
    </row>
    <row r="3841" ht="15">
      <c r="I3841" s="15"/>
    </row>
    <row r="3842" ht="15">
      <c r="I3842" s="15"/>
    </row>
    <row r="3843" ht="15">
      <c r="I3843" s="15"/>
    </row>
    <row r="3844" ht="15">
      <c r="I3844" s="15"/>
    </row>
    <row r="3845" ht="15">
      <c r="I3845" s="15"/>
    </row>
    <row r="3846" ht="15">
      <c r="I3846" s="15"/>
    </row>
    <row r="3847" ht="15">
      <c r="I3847" s="15"/>
    </row>
    <row r="3848" ht="15">
      <c r="I3848" s="15"/>
    </row>
    <row r="3849" ht="15">
      <c r="I3849" s="15"/>
    </row>
    <row r="3850" ht="15">
      <c r="I3850" s="15"/>
    </row>
    <row r="3851" ht="15">
      <c r="I3851" s="15"/>
    </row>
    <row r="3852" ht="15">
      <c r="I3852" s="15"/>
    </row>
    <row r="3853" ht="15">
      <c r="I3853" s="15"/>
    </row>
    <row r="3854" ht="15">
      <c r="I3854" s="15"/>
    </row>
    <row r="3855" ht="15">
      <c r="I3855" s="15"/>
    </row>
    <row r="3856" ht="15">
      <c r="I3856" s="15"/>
    </row>
    <row r="3857" ht="15">
      <c r="I3857" s="15"/>
    </row>
    <row r="3858" ht="15">
      <c r="I3858" s="15"/>
    </row>
    <row r="3859" ht="15">
      <c r="I3859" s="15"/>
    </row>
    <row r="3860" ht="15">
      <c r="I3860" s="15"/>
    </row>
    <row r="3861" ht="15">
      <c r="I3861" s="15"/>
    </row>
    <row r="3862" ht="15">
      <c r="I3862" s="15"/>
    </row>
    <row r="3863" ht="15">
      <c r="I3863" s="15"/>
    </row>
    <row r="3864" ht="15">
      <c r="I3864" s="15"/>
    </row>
    <row r="3865" ht="15">
      <c r="I3865" s="15"/>
    </row>
    <row r="3866" ht="15">
      <c r="I3866" s="15"/>
    </row>
    <row r="3867" ht="15">
      <c r="I3867" s="15"/>
    </row>
    <row r="3868" ht="15">
      <c r="I3868" s="15"/>
    </row>
    <row r="3869" ht="15">
      <c r="I3869" s="15"/>
    </row>
    <row r="3870" ht="15">
      <c r="I3870" s="15"/>
    </row>
    <row r="3871" ht="15">
      <c r="I3871" s="15"/>
    </row>
    <row r="3872" ht="15">
      <c r="I3872" s="15"/>
    </row>
    <row r="3873" ht="15">
      <c r="I3873" s="15"/>
    </row>
    <row r="3874" ht="15">
      <c r="I3874" s="15"/>
    </row>
    <row r="3875" ht="15">
      <c r="I3875" s="15"/>
    </row>
    <row r="3876" ht="15">
      <c r="I3876" s="15"/>
    </row>
    <row r="3877" ht="15">
      <c r="I3877" s="15"/>
    </row>
    <row r="3878" ht="15">
      <c r="I3878" s="15"/>
    </row>
    <row r="3879" ht="15">
      <c r="I3879" s="15"/>
    </row>
    <row r="3880" ht="15">
      <c r="I3880" s="15"/>
    </row>
    <row r="3881" ht="15">
      <c r="I3881" s="15"/>
    </row>
    <row r="3882" ht="15">
      <c r="I3882" s="15"/>
    </row>
    <row r="3883" ht="15">
      <c r="I3883" s="15"/>
    </row>
    <row r="3884" ht="15">
      <c r="I3884" s="15"/>
    </row>
    <row r="3885" ht="15">
      <c r="I3885" s="15"/>
    </row>
    <row r="3886" ht="15">
      <c r="I3886" s="15"/>
    </row>
    <row r="3887" ht="15">
      <c r="I3887" s="15"/>
    </row>
    <row r="3888" ht="15">
      <c r="I3888" s="15"/>
    </row>
    <row r="3889" ht="15">
      <c r="I3889" s="15"/>
    </row>
    <row r="3890" ht="15">
      <c r="I3890" s="15"/>
    </row>
    <row r="3891" ht="15">
      <c r="I3891" s="15"/>
    </row>
    <row r="3892" ht="15">
      <c r="I3892" s="15"/>
    </row>
    <row r="3893" ht="15">
      <c r="I3893" s="15"/>
    </row>
    <row r="3894" ht="15">
      <c r="I3894" s="15"/>
    </row>
    <row r="3895" ht="15">
      <c r="I3895" s="15"/>
    </row>
    <row r="3896" ht="15">
      <c r="I3896" s="15"/>
    </row>
    <row r="3897" ht="15">
      <c r="I3897" s="15"/>
    </row>
    <row r="3898" ht="15">
      <c r="I3898" s="15"/>
    </row>
    <row r="3899" ht="15">
      <c r="I3899" s="15"/>
    </row>
    <row r="3900" ht="15">
      <c r="I3900" s="15"/>
    </row>
    <row r="3901" ht="15">
      <c r="I3901" s="15"/>
    </row>
    <row r="3902" ht="15">
      <c r="I3902" s="15"/>
    </row>
    <row r="3903" ht="15">
      <c r="I3903" s="15"/>
    </row>
    <row r="3904" ht="15">
      <c r="I3904" s="15"/>
    </row>
    <row r="3905" ht="15">
      <c r="I3905" s="15"/>
    </row>
    <row r="3906" ht="15">
      <c r="I3906" s="15"/>
    </row>
    <row r="3907" ht="15">
      <c r="I3907" s="15"/>
    </row>
    <row r="3908" ht="15">
      <c r="I3908" s="15"/>
    </row>
    <row r="3909" ht="15">
      <c r="I3909" s="15"/>
    </row>
    <row r="3910" ht="15">
      <c r="I3910" s="15"/>
    </row>
    <row r="3911" ht="15">
      <c r="I3911" s="15"/>
    </row>
    <row r="3912" ht="15">
      <c r="I3912" s="15"/>
    </row>
    <row r="3913" ht="15">
      <c r="I3913" s="15"/>
    </row>
    <row r="3914" ht="15">
      <c r="I3914" s="15"/>
    </row>
    <row r="3915" ht="15">
      <c r="I3915" s="15"/>
    </row>
    <row r="3916" ht="15">
      <c r="I3916" s="15"/>
    </row>
    <row r="3917" ht="15">
      <c r="I3917" s="15"/>
    </row>
    <row r="3918" ht="15">
      <c r="I3918" s="15"/>
    </row>
    <row r="3919" ht="15">
      <c r="I3919" s="15"/>
    </row>
    <row r="3920" ht="15">
      <c r="I3920" s="15"/>
    </row>
    <row r="3921" ht="15">
      <c r="I3921" s="15"/>
    </row>
    <row r="3922" ht="15">
      <c r="I3922" s="15"/>
    </row>
    <row r="3923" ht="15">
      <c r="I3923" s="15"/>
    </row>
    <row r="3924" ht="15">
      <c r="I3924" s="15"/>
    </row>
    <row r="3925" ht="15">
      <c r="I3925" s="15"/>
    </row>
    <row r="3926" ht="15">
      <c r="I3926" s="15"/>
    </row>
    <row r="3927" ht="15">
      <c r="I3927" s="15"/>
    </row>
    <row r="3928" ht="15">
      <c r="I3928" s="15"/>
    </row>
    <row r="3929" ht="15">
      <c r="I3929" s="15"/>
    </row>
    <row r="3930" ht="15">
      <c r="I3930" s="15"/>
    </row>
    <row r="3931" ht="15">
      <c r="I3931" s="15"/>
    </row>
    <row r="3932" ht="15">
      <c r="I3932" s="15"/>
    </row>
    <row r="3933" ht="15">
      <c r="I3933" s="15"/>
    </row>
    <row r="3934" ht="15">
      <c r="I3934" s="15"/>
    </row>
    <row r="3935" ht="15">
      <c r="I3935" s="15"/>
    </row>
    <row r="3936" ht="15">
      <c r="I3936" s="15"/>
    </row>
    <row r="3937" ht="15">
      <c r="I3937" s="15"/>
    </row>
    <row r="3938" ht="15">
      <c r="I3938" s="15"/>
    </row>
    <row r="3939" ht="15">
      <c r="I3939" s="15"/>
    </row>
    <row r="3940" ht="15">
      <c r="I3940" s="15"/>
    </row>
    <row r="3941" ht="15">
      <c r="I3941" s="15"/>
    </row>
    <row r="3942" ht="15">
      <c r="I3942" s="15"/>
    </row>
    <row r="3943" ht="15">
      <c r="I3943" s="15"/>
    </row>
    <row r="3944" ht="15">
      <c r="I3944" s="15"/>
    </row>
    <row r="3945" ht="15">
      <c r="I3945" s="15"/>
    </row>
    <row r="3946" ht="15">
      <c r="I3946" s="15"/>
    </row>
    <row r="3947" ht="15">
      <c r="I3947" s="15"/>
    </row>
    <row r="3948" ht="15">
      <c r="I3948" s="15"/>
    </row>
    <row r="3949" ht="15">
      <c r="I3949" s="15"/>
    </row>
    <row r="3950" ht="15">
      <c r="I3950" s="15"/>
    </row>
    <row r="3951" ht="15">
      <c r="I3951" s="15"/>
    </row>
    <row r="3952" ht="15">
      <c r="I3952" s="15"/>
    </row>
    <row r="3953" ht="15">
      <c r="I3953" s="15"/>
    </row>
    <row r="3954" ht="15">
      <c r="I3954" s="15"/>
    </row>
    <row r="3955" ht="15">
      <c r="I3955" s="15"/>
    </row>
    <row r="3956" ht="15">
      <c r="I3956" s="15"/>
    </row>
    <row r="3957" ht="15">
      <c r="I3957" s="15"/>
    </row>
    <row r="3958" ht="15">
      <c r="I3958" s="15"/>
    </row>
    <row r="3959" ht="15">
      <c r="I3959" s="15"/>
    </row>
    <row r="3960" ht="15">
      <c r="I3960" s="15"/>
    </row>
    <row r="3961" ht="15">
      <c r="I3961" s="15"/>
    </row>
    <row r="3962" ht="15">
      <c r="I3962" s="15"/>
    </row>
    <row r="3963" ht="15">
      <c r="I3963" s="15"/>
    </row>
    <row r="3964" ht="15">
      <c r="I3964" s="15"/>
    </row>
    <row r="3965" ht="15">
      <c r="I3965" s="15"/>
    </row>
    <row r="3966" ht="15">
      <c r="I3966" s="15"/>
    </row>
    <row r="3967" ht="15">
      <c r="I3967" s="15"/>
    </row>
    <row r="3968" ht="15">
      <c r="I3968" s="15"/>
    </row>
    <row r="3969" ht="15">
      <c r="I3969" s="15"/>
    </row>
    <row r="3970" ht="15">
      <c r="I3970" s="15"/>
    </row>
    <row r="3971" ht="15">
      <c r="I3971" s="15"/>
    </row>
    <row r="3972" ht="15">
      <c r="I3972" s="15"/>
    </row>
    <row r="3973" ht="15">
      <c r="I3973" s="15"/>
    </row>
    <row r="3974" ht="15">
      <c r="I3974" s="15"/>
    </row>
    <row r="3975" ht="15">
      <c r="I3975" s="15"/>
    </row>
    <row r="3976" ht="15">
      <c r="I3976" s="15"/>
    </row>
    <row r="3977" ht="15">
      <c r="I3977" s="15"/>
    </row>
    <row r="3978" ht="15">
      <c r="I3978" s="15"/>
    </row>
    <row r="3979" ht="15">
      <c r="I3979" s="15"/>
    </row>
    <row r="3980" ht="15">
      <c r="I3980" s="15"/>
    </row>
    <row r="3981" ht="15">
      <c r="I3981" s="15"/>
    </row>
    <row r="3982" ht="15">
      <c r="I3982" s="15"/>
    </row>
    <row r="3983" ht="15">
      <c r="I3983" s="15"/>
    </row>
    <row r="3984" ht="15">
      <c r="I3984" s="1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2" tint="-0.7499799728393555"/>
  </sheetPr>
  <dimension ref="A1:D197"/>
  <sheetViews>
    <sheetView zoomScale="80" zoomScaleNormal="80" zoomScalePageLayoutView="0" workbookViewId="0" topLeftCell="A1">
      <pane ySplit="1" topLeftCell="A134" activePane="bottomLeft" state="frozen"/>
      <selection pane="topLeft" activeCell="E6" sqref="E6"/>
      <selection pane="bottomLeft" activeCell="E6" sqref="E6"/>
    </sheetView>
  </sheetViews>
  <sheetFormatPr defaultColWidth="11.421875" defaultRowHeight="15"/>
  <cols>
    <col min="1" max="1" width="7.7109375" style="51" customWidth="1"/>
    <col min="2" max="2" width="79.57421875" style="51" customWidth="1"/>
    <col min="3" max="4" width="11.421875" style="52" customWidth="1"/>
    <col min="5" max="16384" width="11.421875" style="51" customWidth="1"/>
  </cols>
  <sheetData>
    <row r="1" spans="1:4" ht="40.5">
      <c r="A1" s="55" t="s">
        <v>225</v>
      </c>
      <c r="B1" s="55" t="s">
        <v>27</v>
      </c>
      <c r="C1" s="56" t="s">
        <v>223</v>
      </c>
      <c r="D1" s="56" t="s">
        <v>246</v>
      </c>
    </row>
    <row r="2" spans="1:2" ht="13.5">
      <c r="A2" s="51">
        <v>0</v>
      </c>
      <c r="B2" s="57" t="s">
        <v>21</v>
      </c>
    </row>
    <row r="3" spans="1:4" ht="13.5">
      <c r="A3" s="51">
        <v>101</v>
      </c>
      <c r="B3" s="57" t="s">
        <v>28</v>
      </c>
      <c r="D3" s="71" t="s">
        <v>224</v>
      </c>
    </row>
    <row r="4" spans="1:4" ht="13.5">
      <c r="A4" s="51">
        <v>102</v>
      </c>
      <c r="B4" s="57" t="s">
        <v>29</v>
      </c>
      <c r="D4" s="71" t="s">
        <v>224</v>
      </c>
    </row>
    <row r="5" spans="1:2" ht="13.5">
      <c r="A5" s="51">
        <v>103</v>
      </c>
      <c r="B5" s="57" t="s">
        <v>30</v>
      </c>
    </row>
    <row r="6" spans="1:4" ht="13.5">
      <c r="A6" s="51">
        <v>105</v>
      </c>
      <c r="B6" s="57" t="s">
        <v>31</v>
      </c>
      <c r="C6" s="52" t="s">
        <v>224</v>
      </c>
      <c r="D6" s="71" t="s">
        <v>224</v>
      </c>
    </row>
    <row r="7" spans="1:4" ht="13.5">
      <c r="A7" s="51">
        <v>106</v>
      </c>
      <c r="B7" s="57" t="s">
        <v>32</v>
      </c>
      <c r="C7" s="52" t="s">
        <v>224</v>
      </c>
      <c r="D7" s="71" t="s">
        <v>224</v>
      </c>
    </row>
    <row r="8" spans="1:4" ht="13.5">
      <c r="A8" s="51">
        <v>107</v>
      </c>
      <c r="B8" s="57" t="s">
        <v>33</v>
      </c>
      <c r="C8" s="52" t="s">
        <v>224</v>
      </c>
      <c r="D8" s="71" t="s">
        <v>224</v>
      </c>
    </row>
    <row r="9" spans="1:4" ht="13.5">
      <c r="A9" s="51">
        <v>108</v>
      </c>
      <c r="B9" s="57" t="s">
        <v>34</v>
      </c>
      <c r="C9" s="52" t="s">
        <v>224</v>
      </c>
      <c r="D9" s="71" t="s">
        <v>224</v>
      </c>
    </row>
    <row r="10" spans="1:4" ht="13.5">
      <c r="A10" s="51">
        <v>109</v>
      </c>
      <c r="B10" s="57" t="s">
        <v>35</v>
      </c>
      <c r="C10" s="52" t="s">
        <v>224</v>
      </c>
      <c r="D10" s="71" t="s">
        <v>224</v>
      </c>
    </row>
    <row r="11" spans="1:4" ht="13.5">
      <c r="A11" s="51">
        <v>110</v>
      </c>
      <c r="B11" s="57" t="s">
        <v>36</v>
      </c>
      <c r="C11" s="52" t="s">
        <v>224</v>
      </c>
      <c r="D11" s="71" t="s">
        <v>224</v>
      </c>
    </row>
    <row r="12" spans="1:4" ht="13.5">
      <c r="A12" s="51">
        <v>111</v>
      </c>
      <c r="B12" s="57" t="s">
        <v>37</v>
      </c>
      <c r="D12" s="71" t="s">
        <v>224</v>
      </c>
    </row>
    <row r="13" spans="1:4" ht="13.5">
      <c r="A13" s="51">
        <v>112</v>
      </c>
      <c r="B13" s="57" t="s">
        <v>38</v>
      </c>
      <c r="C13" s="52" t="s">
        <v>224</v>
      </c>
      <c r="D13" s="71" t="s">
        <v>224</v>
      </c>
    </row>
    <row r="14" spans="1:2" ht="13.5">
      <c r="A14" s="51">
        <v>117</v>
      </c>
      <c r="B14" s="57" t="s">
        <v>39</v>
      </c>
    </row>
    <row r="15" spans="1:2" ht="13.5">
      <c r="A15" s="51">
        <v>120</v>
      </c>
      <c r="B15" s="57" t="s">
        <v>40</v>
      </c>
    </row>
    <row r="16" spans="1:2" ht="13.5">
      <c r="A16" s="51">
        <v>121</v>
      </c>
      <c r="B16" s="57" t="s">
        <v>41</v>
      </c>
    </row>
    <row r="17" spans="1:2" ht="13.5">
      <c r="A17" s="51">
        <v>123</v>
      </c>
      <c r="B17" s="57" t="s">
        <v>42</v>
      </c>
    </row>
    <row r="18" spans="1:2" ht="13.5">
      <c r="A18" s="51">
        <v>124</v>
      </c>
      <c r="B18" s="57" t="s">
        <v>43</v>
      </c>
    </row>
    <row r="19" spans="1:4" ht="13.5">
      <c r="A19" s="51">
        <v>125</v>
      </c>
      <c r="B19" s="57" t="s">
        <v>44</v>
      </c>
      <c r="D19" s="71" t="s">
        <v>224</v>
      </c>
    </row>
    <row r="20" spans="1:4" ht="13.5">
      <c r="A20" s="51">
        <v>126</v>
      </c>
      <c r="B20" s="57" t="s">
        <v>45</v>
      </c>
      <c r="D20" s="71" t="s">
        <v>224</v>
      </c>
    </row>
    <row r="21" spans="1:2" ht="13.5">
      <c r="A21" s="51">
        <v>127</v>
      </c>
      <c r="B21" s="57" t="s">
        <v>46</v>
      </c>
    </row>
    <row r="22" spans="1:2" ht="13.5">
      <c r="A22" s="51">
        <v>128</v>
      </c>
      <c r="B22" s="57" t="s">
        <v>47</v>
      </c>
    </row>
    <row r="23" spans="1:2" ht="13.5">
      <c r="A23" s="51">
        <v>201</v>
      </c>
      <c r="B23" s="57" t="s">
        <v>48</v>
      </c>
    </row>
    <row r="24" spans="1:4" ht="13.5">
      <c r="A24" s="51">
        <v>202</v>
      </c>
      <c r="B24" s="57" t="s">
        <v>49</v>
      </c>
      <c r="C24" s="52" t="s">
        <v>224</v>
      </c>
      <c r="D24" s="71" t="s">
        <v>224</v>
      </c>
    </row>
    <row r="25" spans="1:4" ht="13.5">
      <c r="A25" s="51">
        <v>203</v>
      </c>
      <c r="B25" s="57" t="s">
        <v>50</v>
      </c>
      <c r="D25" s="71" t="s">
        <v>224</v>
      </c>
    </row>
    <row r="26" spans="1:4" ht="13.5">
      <c r="A26" s="51">
        <v>204</v>
      </c>
      <c r="B26" s="57" t="s">
        <v>51</v>
      </c>
      <c r="D26" s="71" t="s">
        <v>224</v>
      </c>
    </row>
    <row r="27" spans="1:2" ht="13.5">
      <c r="A27" s="51">
        <v>205</v>
      </c>
      <c r="B27" s="57" t="s">
        <v>52</v>
      </c>
    </row>
    <row r="28" spans="1:4" ht="13.5">
      <c r="A28" s="51">
        <v>206</v>
      </c>
      <c r="B28" s="57" t="s">
        <v>53</v>
      </c>
      <c r="C28" s="52" t="s">
        <v>224</v>
      </c>
      <c r="D28" s="71" t="s">
        <v>224</v>
      </c>
    </row>
    <row r="29" spans="1:4" ht="13.5">
      <c r="A29" s="51">
        <v>207</v>
      </c>
      <c r="B29" s="57" t="s">
        <v>54</v>
      </c>
      <c r="C29" s="52" t="s">
        <v>224</v>
      </c>
      <c r="D29" s="71" t="s">
        <v>224</v>
      </c>
    </row>
    <row r="30" spans="1:2" ht="13.5">
      <c r="A30" s="51">
        <v>208</v>
      </c>
      <c r="B30" s="57" t="s">
        <v>55</v>
      </c>
    </row>
    <row r="31" spans="1:2" ht="13.5">
      <c r="A31" s="51">
        <v>209</v>
      </c>
      <c r="B31" s="57" t="s">
        <v>56</v>
      </c>
    </row>
    <row r="32" spans="1:4" s="53" customFormat="1" ht="13.5">
      <c r="A32" s="53">
        <v>210</v>
      </c>
      <c r="B32" s="58" t="s">
        <v>57</v>
      </c>
      <c r="C32" s="54" t="s">
        <v>224</v>
      </c>
      <c r="D32" s="72" t="s">
        <v>224</v>
      </c>
    </row>
    <row r="33" spans="1:2" ht="13.5">
      <c r="A33" s="51">
        <v>211</v>
      </c>
      <c r="B33" s="57" t="s">
        <v>58</v>
      </c>
    </row>
    <row r="34" spans="1:2" ht="13.5">
      <c r="A34" s="51">
        <v>212</v>
      </c>
      <c r="B34" s="57" t="s">
        <v>59</v>
      </c>
    </row>
    <row r="35" spans="1:2" ht="13.5">
      <c r="A35" s="51">
        <v>213</v>
      </c>
      <c r="B35" s="57" t="s">
        <v>60</v>
      </c>
    </row>
    <row r="36" spans="1:2" ht="13.5">
      <c r="A36" s="51">
        <v>214</v>
      </c>
      <c r="B36" s="57" t="s">
        <v>61</v>
      </c>
    </row>
    <row r="37" spans="1:2" ht="13.5">
      <c r="A37" s="51">
        <v>215</v>
      </c>
      <c r="B37" s="57" t="s">
        <v>62</v>
      </c>
    </row>
    <row r="38" spans="1:2" ht="13.5">
      <c r="A38" s="51">
        <v>217</v>
      </c>
      <c r="B38" s="57" t="s">
        <v>63</v>
      </c>
    </row>
    <row r="39" spans="1:2" ht="13.5">
      <c r="A39" s="51">
        <v>217</v>
      </c>
      <c r="B39" s="57" t="s">
        <v>64</v>
      </c>
    </row>
    <row r="40" spans="1:2" ht="13.5">
      <c r="A40" s="51">
        <v>217</v>
      </c>
      <c r="B40" s="57" t="s">
        <v>65</v>
      </c>
    </row>
    <row r="41" spans="1:4" ht="13.5">
      <c r="A41" s="51">
        <v>218</v>
      </c>
      <c r="B41" s="57" t="s">
        <v>66</v>
      </c>
      <c r="D41" s="71"/>
    </row>
    <row r="42" spans="1:3" ht="13.5">
      <c r="A42" s="51">
        <v>219</v>
      </c>
      <c r="B42" s="57" t="s">
        <v>67</v>
      </c>
      <c r="C42" s="52" t="s">
        <v>224</v>
      </c>
    </row>
    <row r="43" spans="1:4" s="53" customFormat="1" ht="13.5">
      <c r="A43" s="53">
        <v>227</v>
      </c>
      <c r="B43" s="58" t="s">
        <v>68</v>
      </c>
      <c r="C43" s="54" t="s">
        <v>224</v>
      </c>
      <c r="D43" s="54"/>
    </row>
    <row r="44" spans="1:2" ht="13.5">
      <c r="A44" s="51">
        <v>231</v>
      </c>
      <c r="B44" s="57" t="s">
        <v>69</v>
      </c>
    </row>
    <row r="45" spans="1:4" s="53" customFormat="1" ht="13.5">
      <c r="A45" s="53">
        <v>232</v>
      </c>
      <c r="B45" s="58" t="s">
        <v>70</v>
      </c>
      <c r="C45" s="54" t="s">
        <v>224</v>
      </c>
      <c r="D45" s="54"/>
    </row>
    <row r="46" spans="1:2" ht="13.5">
      <c r="A46" s="51">
        <v>233</v>
      </c>
      <c r="B46" s="57" t="s">
        <v>71</v>
      </c>
    </row>
    <row r="47" spans="1:2" ht="13.5">
      <c r="A47" s="51">
        <v>234</v>
      </c>
      <c r="B47" s="57" t="s">
        <v>72</v>
      </c>
    </row>
    <row r="48" spans="1:2" ht="13.5">
      <c r="A48" s="51">
        <v>235</v>
      </c>
      <c r="B48" s="57" t="s">
        <v>73</v>
      </c>
    </row>
    <row r="49" spans="1:4" s="53" customFormat="1" ht="13.5">
      <c r="A49" s="53">
        <v>237</v>
      </c>
      <c r="B49" s="58" t="s">
        <v>74</v>
      </c>
      <c r="C49" s="54" t="s">
        <v>224</v>
      </c>
      <c r="D49" s="54"/>
    </row>
    <row r="50" spans="1:3" ht="13.5">
      <c r="A50" s="51">
        <v>239</v>
      </c>
      <c r="B50" s="57" t="s">
        <v>75</v>
      </c>
      <c r="C50" s="52" t="s">
        <v>224</v>
      </c>
    </row>
    <row r="51" spans="1:3" ht="13.5">
      <c r="A51" s="51">
        <v>240</v>
      </c>
      <c r="B51" s="57" t="s">
        <v>76</v>
      </c>
      <c r="C51" s="52" t="s">
        <v>224</v>
      </c>
    </row>
    <row r="52" spans="1:3" ht="13.5">
      <c r="A52" s="51">
        <v>241</v>
      </c>
      <c r="B52" s="57" t="s">
        <v>77</v>
      </c>
      <c r="C52" s="52" t="s">
        <v>224</v>
      </c>
    </row>
    <row r="53" spans="1:3" ht="13.5">
      <c r="A53" s="51">
        <v>242</v>
      </c>
      <c r="B53" s="57" t="s">
        <v>78</v>
      </c>
      <c r="C53" s="52" t="s">
        <v>224</v>
      </c>
    </row>
    <row r="54" spans="1:3" ht="13.5">
      <c r="A54" s="51">
        <v>243</v>
      </c>
      <c r="B54" s="57" t="s">
        <v>79</v>
      </c>
      <c r="C54" s="52" t="s">
        <v>224</v>
      </c>
    </row>
    <row r="55" spans="1:3" ht="13.5">
      <c r="A55" s="51">
        <v>244</v>
      </c>
      <c r="B55" s="57" t="s">
        <v>80</v>
      </c>
      <c r="C55" s="52" t="s">
        <v>224</v>
      </c>
    </row>
    <row r="56" spans="1:2" ht="13.5">
      <c r="A56" s="51">
        <v>301</v>
      </c>
      <c r="B56" s="57" t="s">
        <v>81</v>
      </c>
    </row>
    <row r="57" spans="1:2" ht="13.5">
      <c r="A57" s="51">
        <v>302</v>
      </c>
      <c r="B57" s="57" t="s">
        <v>82</v>
      </c>
    </row>
    <row r="58" spans="1:4" ht="13.5">
      <c r="A58" s="51">
        <v>303</v>
      </c>
      <c r="B58" s="57" t="s">
        <v>49</v>
      </c>
      <c r="D58" s="71" t="s">
        <v>224</v>
      </c>
    </row>
    <row r="59" spans="1:4" ht="13.5">
      <c r="A59" s="51">
        <v>304</v>
      </c>
      <c r="B59" s="57" t="s">
        <v>50</v>
      </c>
      <c r="D59" s="71" t="s">
        <v>224</v>
      </c>
    </row>
    <row r="60" spans="1:2" ht="13.5">
      <c r="A60" s="51">
        <v>305</v>
      </c>
      <c r="B60" s="57" t="s">
        <v>53</v>
      </c>
    </row>
    <row r="61" spans="1:4" ht="13.5">
      <c r="A61" s="51">
        <v>306</v>
      </c>
      <c r="B61" s="57" t="s">
        <v>59</v>
      </c>
      <c r="D61" s="71" t="s">
        <v>224</v>
      </c>
    </row>
    <row r="62" spans="1:2" ht="13.5">
      <c r="A62" s="51">
        <v>308</v>
      </c>
      <c r="B62" s="57" t="s">
        <v>83</v>
      </c>
    </row>
    <row r="63" spans="1:2" ht="13.5">
      <c r="A63" s="51">
        <v>309</v>
      </c>
      <c r="B63" s="57" t="s">
        <v>84</v>
      </c>
    </row>
    <row r="64" spans="1:2" ht="13.5">
      <c r="A64" s="51">
        <v>310</v>
      </c>
      <c r="B64" s="57" t="s">
        <v>85</v>
      </c>
    </row>
    <row r="65" spans="1:2" ht="13.5">
      <c r="A65" s="51">
        <v>311</v>
      </c>
      <c r="B65" s="57" t="s">
        <v>86</v>
      </c>
    </row>
    <row r="66" spans="1:2" ht="13.5">
      <c r="A66" s="51">
        <v>312</v>
      </c>
      <c r="B66" s="57" t="s">
        <v>87</v>
      </c>
    </row>
    <row r="67" spans="1:2" ht="13.5">
      <c r="A67" s="51">
        <v>313</v>
      </c>
      <c r="B67" s="57" t="s">
        <v>88</v>
      </c>
    </row>
    <row r="68" spans="1:2" ht="13.5">
      <c r="A68" s="51">
        <v>316</v>
      </c>
      <c r="B68" s="57" t="s">
        <v>89</v>
      </c>
    </row>
    <row r="69" spans="1:2" ht="13.5">
      <c r="A69" s="51">
        <v>317</v>
      </c>
      <c r="B69" s="57" t="s">
        <v>90</v>
      </c>
    </row>
    <row r="70" spans="1:2" ht="13.5">
      <c r="A70" s="51">
        <v>318</v>
      </c>
      <c r="B70" s="57" t="s">
        <v>91</v>
      </c>
    </row>
    <row r="71" spans="1:4" ht="13.5">
      <c r="A71" s="51">
        <v>320</v>
      </c>
      <c r="B71" s="57" t="s">
        <v>92</v>
      </c>
      <c r="D71" s="71" t="s">
        <v>224</v>
      </c>
    </row>
    <row r="72" spans="1:2" ht="13.5">
      <c r="A72" s="51">
        <v>321</v>
      </c>
      <c r="B72" s="57" t="s">
        <v>93</v>
      </c>
    </row>
    <row r="73" spans="1:2" ht="13.5">
      <c r="A73" s="51">
        <v>323</v>
      </c>
      <c r="B73" s="57" t="s">
        <v>94</v>
      </c>
    </row>
    <row r="74" spans="1:2" ht="13.5">
      <c r="A74" s="51">
        <v>324</v>
      </c>
      <c r="B74" s="57" t="s">
        <v>95</v>
      </c>
    </row>
    <row r="75" spans="1:4" ht="13.5">
      <c r="A75" s="51">
        <v>325</v>
      </c>
      <c r="B75" s="57" t="s">
        <v>96</v>
      </c>
      <c r="D75" s="71" t="s">
        <v>224</v>
      </c>
    </row>
    <row r="76" spans="1:2" ht="13.5">
      <c r="A76" s="51">
        <v>326</v>
      </c>
      <c r="B76" s="57" t="s">
        <v>97</v>
      </c>
    </row>
    <row r="77" spans="1:2" ht="13.5">
      <c r="A77" s="51">
        <v>327</v>
      </c>
      <c r="B77" s="57" t="s">
        <v>98</v>
      </c>
    </row>
    <row r="78" spans="1:2" ht="13.5">
      <c r="A78" s="51">
        <v>328</v>
      </c>
      <c r="B78" s="57" t="s">
        <v>99</v>
      </c>
    </row>
    <row r="79" spans="1:4" ht="13.5">
      <c r="A79" s="51">
        <v>329</v>
      </c>
      <c r="B79" s="57" t="s">
        <v>100</v>
      </c>
      <c r="D79" s="71" t="s">
        <v>224</v>
      </c>
    </row>
    <row r="80" spans="1:2" ht="13.5">
      <c r="A80" s="51">
        <v>330</v>
      </c>
      <c r="B80" s="57" t="s">
        <v>101</v>
      </c>
    </row>
    <row r="81" spans="1:2" ht="13.5">
      <c r="A81" s="51">
        <v>331</v>
      </c>
      <c r="B81" s="57" t="s">
        <v>102</v>
      </c>
    </row>
    <row r="82" spans="1:4" ht="13.5">
      <c r="A82" s="51">
        <v>332</v>
      </c>
      <c r="B82" s="57" t="s">
        <v>103</v>
      </c>
      <c r="D82" s="71" t="s">
        <v>224</v>
      </c>
    </row>
    <row r="83" spans="1:2" ht="13.5">
      <c r="A83" s="51">
        <v>333</v>
      </c>
      <c r="B83" s="57" t="s">
        <v>104</v>
      </c>
    </row>
    <row r="84" spans="1:2" ht="13.5">
      <c r="A84" s="51">
        <v>334</v>
      </c>
      <c r="B84" s="57" t="s">
        <v>105</v>
      </c>
    </row>
    <row r="85" spans="1:2" ht="13.5">
      <c r="A85" s="51">
        <v>335</v>
      </c>
      <c r="B85" s="57" t="s">
        <v>106</v>
      </c>
    </row>
    <row r="86" spans="1:4" ht="13.5">
      <c r="A86" s="51">
        <v>336</v>
      </c>
      <c r="B86" s="57" t="s">
        <v>107</v>
      </c>
      <c r="C86" s="52" t="s">
        <v>224</v>
      </c>
      <c r="D86" s="71" t="s">
        <v>224</v>
      </c>
    </row>
    <row r="87" spans="1:2" ht="13.5">
      <c r="A87" s="51">
        <v>337</v>
      </c>
      <c r="B87" s="57" t="s">
        <v>108</v>
      </c>
    </row>
    <row r="88" spans="1:2" ht="13.5">
      <c r="A88" s="51">
        <v>338</v>
      </c>
      <c r="B88" s="57" t="s">
        <v>109</v>
      </c>
    </row>
    <row r="89" spans="1:4" ht="13.5">
      <c r="A89" s="51">
        <v>339</v>
      </c>
      <c r="B89" s="57" t="s">
        <v>110</v>
      </c>
      <c r="D89" s="71" t="s">
        <v>224</v>
      </c>
    </row>
    <row r="90" spans="1:2" ht="13.5">
      <c r="A90" s="51">
        <v>340</v>
      </c>
      <c r="B90" s="57" t="s">
        <v>111</v>
      </c>
    </row>
    <row r="91" spans="1:4" ht="13.5">
      <c r="A91" s="51">
        <v>342</v>
      </c>
      <c r="B91" s="57" t="s">
        <v>112</v>
      </c>
      <c r="D91" s="71" t="s">
        <v>224</v>
      </c>
    </row>
    <row r="92" spans="1:2" ht="13.5">
      <c r="A92" s="51">
        <v>343</v>
      </c>
      <c r="B92" s="57" t="s">
        <v>113</v>
      </c>
    </row>
    <row r="93" spans="1:4" ht="13.5">
      <c r="A93" s="51">
        <v>344</v>
      </c>
      <c r="B93" s="57" t="s">
        <v>114</v>
      </c>
      <c r="D93" s="71" t="s">
        <v>224</v>
      </c>
    </row>
    <row r="94" spans="1:2" ht="13.5">
      <c r="A94" s="51">
        <v>345</v>
      </c>
      <c r="B94" s="57" t="s">
        <v>115</v>
      </c>
    </row>
    <row r="95" spans="1:2" ht="13.5">
      <c r="A95" s="51">
        <v>347</v>
      </c>
      <c r="B95" s="57" t="s">
        <v>116</v>
      </c>
    </row>
    <row r="96" spans="1:2" ht="13.5">
      <c r="A96" s="51">
        <v>348</v>
      </c>
      <c r="B96" s="57" t="s">
        <v>117</v>
      </c>
    </row>
    <row r="97" spans="1:2" ht="13.5">
      <c r="A97" s="51">
        <v>354</v>
      </c>
      <c r="B97" s="57" t="s">
        <v>118</v>
      </c>
    </row>
    <row r="98" spans="1:2" ht="13.5">
      <c r="A98" s="51">
        <v>355</v>
      </c>
      <c r="B98" s="57" t="s">
        <v>119</v>
      </c>
    </row>
    <row r="99" spans="1:2" ht="13.5">
      <c r="A99" s="51">
        <v>356</v>
      </c>
      <c r="B99" s="57" t="s">
        <v>120</v>
      </c>
    </row>
    <row r="100" spans="1:2" ht="13.5">
      <c r="A100" s="51">
        <v>356</v>
      </c>
      <c r="B100" s="57" t="s">
        <v>121</v>
      </c>
    </row>
    <row r="101" spans="1:2" ht="13.5">
      <c r="A101" s="51">
        <v>356</v>
      </c>
      <c r="B101" s="57" t="s">
        <v>122</v>
      </c>
    </row>
    <row r="102" spans="1:2" ht="13.5">
      <c r="A102" s="51">
        <v>356</v>
      </c>
      <c r="B102" s="57" t="s">
        <v>123</v>
      </c>
    </row>
    <row r="103" spans="1:2" ht="13.5">
      <c r="A103" s="51">
        <v>356</v>
      </c>
      <c r="B103" s="57" t="s">
        <v>124</v>
      </c>
    </row>
    <row r="104" spans="1:2" ht="13.5">
      <c r="A104" s="51">
        <v>356</v>
      </c>
      <c r="B104" s="57" t="s">
        <v>125</v>
      </c>
    </row>
    <row r="105" spans="1:2" ht="13.5">
      <c r="A105" s="51">
        <v>359</v>
      </c>
      <c r="B105" s="57" t="s">
        <v>126</v>
      </c>
    </row>
    <row r="106" spans="1:2" ht="13.5">
      <c r="A106" s="51">
        <v>361</v>
      </c>
      <c r="B106" s="57" t="s">
        <v>127</v>
      </c>
    </row>
    <row r="107" spans="1:2" ht="13.5">
      <c r="A107" s="51">
        <v>362</v>
      </c>
      <c r="B107" s="57" t="s">
        <v>48</v>
      </c>
    </row>
    <row r="108" spans="1:2" ht="13.5">
      <c r="A108" s="51">
        <v>363</v>
      </c>
      <c r="B108" s="57" t="s">
        <v>128</v>
      </c>
    </row>
    <row r="109" spans="1:2" ht="13.5">
      <c r="A109" s="51">
        <v>364</v>
      </c>
      <c r="B109" s="57" t="s">
        <v>70</v>
      </c>
    </row>
    <row r="110" spans="1:2" ht="13.5">
      <c r="A110" s="51">
        <v>365</v>
      </c>
      <c r="B110" s="57" t="s">
        <v>71</v>
      </c>
    </row>
    <row r="111" spans="1:2" ht="13.5">
      <c r="A111" s="51">
        <v>366</v>
      </c>
      <c r="B111" s="57" t="s">
        <v>72</v>
      </c>
    </row>
    <row r="112" spans="1:2" ht="13.5">
      <c r="A112" s="51">
        <v>367</v>
      </c>
      <c r="B112" s="57" t="s">
        <v>73</v>
      </c>
    </row>
    <row r="113" spans="1:2" ht="13.5">
      <c r="A113" s="51">
        <v>368</v>
      </c>
      <c r="B113" s="57" t="s">
        <v>129</v>
      </c>
    </row>
    <row r="114" spans="1:2" ht="13.5">
      <c r="A114" s="51">
        <v>369</v>
      </c>
      <c r="B114" s="57" t="s">
        <v>60</v>
      </c>
    </row>
    <row r="115" spans="1:2" ht="13.5">
      <c r="A115" s="51">
        <v>370</v>
      </c>
      <c r="B115" s="57" t="s">
        <v>74</v>
      </c>
    </row>
    <row r="116" spans="1:2" ht="13.5">
      <c r="A116" s="51">
        <v>372</v>
      </c>
      <c r="B116" s="57" t="s">
        <v>130</v>
      </c>
    </row>
    <row r="117" spans="1:2" ht="13.5">
      <c r="A117" s="51">
        <v>373</v>
      </c>
      <c r="B117" s="57" t="s">
        <v>57</v>
      </c>
    </row>
    <row r="118" spans="1:2" ht="13.5">
      <c r="A118" s="51">
        <v>374</v>
      </c>
      <c r="B118" s="57" t="s">
        <v>68</v>
      </c>
    </row>
    <row r="119" spans="1:2" ht="13.5">
      <c r="A119" s="51">
        <v>375</v>
      </c>
      <c r="B119" s="57" t="s">
        <v>131</v>
      </c>
    </row>
    <row r="120" spans="1:2" ht="13.5">
      <c r="A120" s="51">
        <v>377</v>
      </c>
      <c r="B120" s="57" t="s">
        <v>132</v>
      </c>
    </row>
    <row r="121" spans="1:2" ht="13.5">
      <c r="A121" s="51">
        <v>379</v>
      </c>
      <c r="B121" s="57" t="s">
        <v>133</v>
      </c>
    </row>
    <row r="122" spans="1:2" ht="13.5">
      <c r="A122" s="51">
        <v>383</v>
      </c>
      <c r="B122" s="57" t="s">
        <v>134</v>
      </c>
    </row>
    <row r="123" spans="1:2" ht="13.5">
      <c r="A123" s="51">
        <v>384</v>
      </c>
      <c r="B123" s="57" t="s">
        <v>135</v>
      </c>
    </row>
    <row r="124" spans="1:2" ht="13.5">
      <c r="A124" s="51">
        <v>385</v>
      </c>
      <c r="B124" s="57" t="s">
        <v>136</v>
      </c>
    </row>
    <row r="125" spans="1:2" ht="13.5">
      <c r="A125" s="51">
        <v>386</v>
      </c>
      <c r="B125" s="57" t="s">
        <v>137</v>
      </c>
    </row>
    <row r="126" spans="1:4" ht="13.5">
      <c r="A126" s="51">
        <v>387</v>
      </c>
      <c r="B126" s="57" t="s">
        <v>138</v>
      </c>
      <c r="D126" s="71" t="s">
        <v>224</v>
      </c>
    </row>
    <row r="127" spans="1:2" ht="13.5">
      <c r="A127" s="51">
        <v>388</v>
      </c>
      <c r="B127" s="57" t="s">
        <v>139</v>
      </c>
    </row>
    <row r="128" spans="1:2" ht="13.5">
      <c r="A128" s="51">
        <v>390</v>
      </c>
      <c r="B128" s="57" t="s">
        <v>140</v>
      </c>
    </row>
    <row r="129" spans="1:2" ht="13.5">
      <c r="A129" s="51">
        <v>391</v>
      </c>
      <c r="B129" s="57" t="s">
        <v>141</v>
      </c>
    </row>
    <row r="130" spans="1:2" ht="13.5">
      <c r="A130" s="51">
        <v>393</v>
      </c>
      <c r="B130" s="57" t="s">
        <v>142</v>
      </c>
    </row>
    <row r="131" spans="1:2" ht="13.5">
      <c r="A131" s="51">
        <v>395</v>
      </c>
      <c r="B131" s="57" t="s">
        <v>143</v>
      </c>
    </row>
    <row r="132" spans="1:2" ht="13.5">
      <c r="A132" s="51">
        <v>396</v>
      </c>
      <c r="B132" s="57" t="s">
        <v>144</v>
      </c>
    </row>
    <row r="133" spans="1:2" ht="13.5">
      <c r="A133" s="51">
        <v>397</v>
      </c>
      <c r="B133" s="57" t="s">
        <v>145</v>
      </c>
    </row>
    <row r="134" spans="1:2" ht="13.5">
      <c r="A134" s="51">
        <v>398</v>
      </c>
      <c r="B134" s="57" t="s">
        <v>146</v>
      </c>
    </row>
    <row r="135" spans="1:2" ht="13.5">
      <c r="A135" s="51">
        <v>400</v>
      </c>
      <c r="B135" s="57" t="s">
        <v>147</v>
      </c>
    </row>
    <row r="136" spans="1:2" ht="13.5">
      <c r="A136" s="51">
        <v>404</v>
      </c>
      <c r="B136" s="57" t="s">
        <v>148</v>
      </c>
    </row>
    <row r="137" spans="1:2" ht="13.5">
      <c r="A137" s="51">
        <v>405</v>
      </c>
      <c r="B137" s="57" t="s">
        <v>149</v>
      </c>
    </row>
    <row r="138" spans="1:2" ht="13.5">
      <c r="A138" s="51">
        <v>406</v>
      </c>
      <c r="B138" s="57" t="s">
        <v>150</v>
      </c>
    </row>
    <row r="139" spans="1:2" ht="13.5">
      <c r="A139" s="51">
        <v>407</v>
      </c>
      <c r="B139" s="57" t="s">
        <v>151</v>
      </c>
    </row>
    <row r="140" spans="1:4" ht="13.5">
      <c r="A140" s="51">
        <v>408</v>
      </c>
      <c r="B140" s="57" t="s">
        <v>152</v>
      </c>
      <c r="D140" s="71" t="s">
        <v>224</v>
      </c>
    </row>
    <row r="141" spans="1:2" ht="13.5">
      <c r="A141" s="51">
        <v>409</v>
      </c>
      <c r="B141" s="57" t="s">
        <v>153</v>
      </c>
    </row>
    <row r="142" spans="1:2" ht="13.5">
      <c r="A142" s="51">
        <v>410</v>
      </c>
      <c r="B142" s="57" t="s">
        <v>58</v>
      </c>
    </row>
    <row r="143" spans="1:2" ht="13.5">
      <c r="A143" s="51">
        <v>411</v>
      </c>
      <c r="B143" s="57" t="s">
        <v>52</v>
      </c>
    </row>
    <row r="144" spans="1:4" ht="13.5">
      <c r="A144" s="51">
        <v>501</v>
      </c>
      <c r="B144" s="57" t="s">
        <v>154</v>
      </c>
      <c r="D144" s="71" t="s">
        <v>224</v>
      </c>
    </row>
    <row r="145" spans="1:2" ht="13.5">
      <c r="A145" s="51">
        <v>601</v>
      </c>
      <c r="B145" s="57" t="s">
        <v>155</v>
      </c>
    </row>
    <row r="146" spans="1:2" ht="13.5">
      <c r="A146" s="51">
        <v>602</v>
      </c>
      <c r="B146" s="57" t="s">
        <v>156</v>
      </c>
    </row>
    <row r="147" spans="1:3" ht="13.5">
      <c r="A147" s="51">
        <v>701</v>
      </c>
      <c r="B147" s="57" t="s">
        <v>157</v>
      </c>
      <c r="C147" s="52" t="s">
        <v>224</v>
      </c>
    </row>
    <row r="148" spans="1:3" ht="13.5">
      <c r="A148" s="51">
        <v>703</v>
      </c>
      <c r="B148" s="57" t="s">
        <v>158</v>
      </c>
      <c r="C148" s="52" t="s">
        <v>224</v>
      </c>
    </row>
    <row r="149" spans="1:3" ht="13.5">
      <c r="A149" s="51">
        <v>704</v>
      </c>
      <c r="B149" s="57" t="s">
        <v>159</v>
      </c>
      <c r="C149" s="52" t="s">
        <v>224</v>
      </c>
    </row>
    <row r="150" spans="1:3" ht="13.5">
      <c r="A150" s="51">
        <v>705</v>
      </c>
      <c r="B150" s="57" t="s">
        <v>160</v>
      </c>
      <c r="C150" s="52" t="s">
        <v>224</v>
      </c>
    </row>
    <row r="151" spans="1:2" ht="13.5">
      <c r="A151" s="51">
        <v>706</v>
      </c>
      <c r="B151" s="57" t="s">
        <v>161</v>
      </c>
    </row>
    <row r="152" spans="1:3" ht="13.5">
      <c r="A152" s="51">
        <v>708</v>
      </c>
      <c r="B152" s="57" t="s">
        <v>162</v>
      </c>
      <c r="C152" s="52" t="s">
        <v>224</v>
      </c>
    </row>
    <row r="153" spans="1:3" ht="13.5">
      <c r="A153" s="51">
        <v>709</v>
      </c>
      <c r="B153" s="57" t="s">
        <v>163</v>
      </c>
      <c r="C153" s="52" t="s">
        <v>224</v>
      </c>
    </row>
    <row r="154" spans="1:3" ht="13.5">
      <c r="A154" s="51">
        <v>710</v>
      </c>
      <c r="B154" s="57" t="s">
        <v>164</v>
      </c>
      <c r="C154" s="52" t="s">
        <v>224</v>
      </c>
    </row>
    <row r="155" spans="1:4" ht="13.5">
      <c r="A155" s="51">
        <v>711</v>
      </c>
      <c r="B155" s="57" t="s">
        <v>152</v>
      </c>
      <c r="C155" s="52" t="s">
        <v>224</v>
      </c>
      <c r="D155" s="71" t="s">
        <v>224</v>
      </c>
    </row>
    <row r="156" spans="1:2" ht="13.5">
      <c r="A156" s="51">
        <v>712</v>
      </c>
      <c r="B156" s="57" t="s">
        <v>165</v>
      </c>
    </row>
    <row r="157" spans="1:2" ht="13.5">
      <c r="A157" s="51">
        <v>713</v>
      </c>
      <c r="B157" s="57" t="s">
        <v>166</v>
      </c>
    </row>
    <row r="158" spans="1:2" ht="13.5">
      <c r="A158" s="51">
        <v>714</v>
      </c>
      <c r="B158" s="57" t="s">
        <v>167</v>
      </c>
    </row>
    <row r="159" spans="1:3" ht="13.5">
      <c r="A159" s="51">
        <v>715</v>
      </c>
      <c r="B159" s="57" t="s">
        <v>134</v>
      </c>
      <c r="C159" s="52" t="s">
        <v>224</v>
      </c>
    </row>
    <row r="160" spans="1:2" ht="13.5">
      <c r="A160" s="51">
        <v>717</v>
      </c>
      <c r="B160" s="57" t="s">
        <v>168</v>
      </c>
    </row>
    <row r="161" spans="1:2" ht="13.5">
      <c r="A161" s="51">
        <v>718</v>
      </c>
      <c r="B161" s="57" t="s">
        <v>169</v>
      </c>
    </row>
    <row r="162" spans="1:3" ht="13.5">
      <c r="A162" s="51">
        <v>719</v>
      </c>
      <c r="B162" s="57" t="s">
        <v>170</v>
      </c>
      <c r="C162" s="52" t="s">
        <v>224</v>
      </c>
    </row>
    <row r="163" spans="1:2" ht="13.5">
      <c r="A163" s="51">
        <v>724</v>
      </c>
      <c r="B163" s="57" t="s">
        <v>171</v>
      </c>
    </row>
    <row r="164" spans="1:3" ht="13.5">
      <c r="A164" s="51">
        <v>725</v>
      </c>
      <c r="B164" s="57" t="s">
        <v>172</v>
      </c>
      <c r="C164" s="52" t="s">
        <v>224</v>
      </c>
    </row>
    <row r="165" spans="1:2" ht="13.5">
      <c r="A165" s="51">
        <v>728</v>
      </c>
      <c r="B165" s="57" t="s">
        <v>173</v>
      </c>
    </row>
    <row r="166" spans="1:2" ht="13.5">
      <c r="A166" s="51">
        <v>729</v>
      </c>
      <c r="B166" s="57" t="s">
        <v>174</v>
      </c>
    </row>
    <row r="167" spans="1:2" ht="13.5">
      <c r="A167" s="51">
        <v>730</v>
      </c>
      <c r="B167" s="57" t="s">
        <v>175</v>
      </c>
    </row>
    <row r="168" spans="1:2" ht="13.5">
      <c r="A168" s="51">
        <v>731</v>
      </c>
      <c r="B168" s="57" t="s">
        <v>176</v>
      </c>
    </row>
    <row r="169" spans="1:3" ht="13.5">
      <c r="A169" s="51">
        <v>732</v>
      </c>
      <c r="B169" s="57" t="s">
        <v>177</v>
      </c>
      <c r="C169" s="52" t="s">
        <v>224</v>
      </c>
    </row>
    <row r="170" spans="1:4" ht="13.5">
      <c r="A170" s="51">
        <v>733</v>
      </c>
      <c r="B170" s="57" t="s">
        <v>178</v>
      </c>
      <c r="C170" s="52" t="s">
        <v>224</v>
      </c>
      <c r="D170" s="71" t="s">
        <v>224</v>
      </c>
    </row>
    <row r="171" spans="1:4" ht="13.5">
      <c r="A171" s="51">
        <v>734</v>
      </c>
      <c r="B171" s="57" t="s">
        <v>179</v>
      </c>
      <c r="C171" s="52" t="s">
        <v>224</v>
      </c>
      <c r="D171" s="71" t="s">
        <v>224</v>
      </c>
    </row>
    <row r="172" spans="1:2" ht="13.5">
      <c r="A172" s="51">
        <v>735</v>
      </c>
      <c r="B172" s="57" t="s">
        <v>180</v>
      </c>
    </row>
    <row r="173" spans="1:2" ht="13.5">
      <c r="A173" s="51">
        <v>736</v>
      </c>
      <c r="B173" s="57" t="s">
        <v>181</v>
      </c>
    </row>
    <row r="174" spans="1:2" ht="13.5">
      <c r="A174" s="51">
        <v>737</v>
      </c>
      <c r="B174" s="57" t="s">
        <v>182</v>
      </c>
    </row>
    <row r="175" spans="1:3" ht="13.5">
      <c r="A175" s="51">
        <v>738</v>
      </c>
      <c r="B175" s="57" t="s">
        <v>183</v>
      </c>
      <c r="C175" s="52" t="s">
        <v>224</v>
      </c>
    </row>
    <row r="176" spans="1:2" ht="13.5">
      <c r="A176" s="51">
        <v>739</v>
      </c>
      <c r="B176" s="57" t="s">
        <v>184</v>
      </c>
    </row>
    <row r="177" spans="1:2" ht="13.5">
      <c r="A177" s="51">
        <v>740</v>
      </c>
      <c r="B177" s="57" t="s">
        <v>185</v>
      </c>
    </row>
    <row r="178" spans="1:2" ht="13.5">
      <c r="A178" s="51">
        <v>741</v>
      </c>
      <c r="B178" s="57" t="s">
        <v>186</v>
      </c>
    </row>
    <row r="179" spans="1:2" ht="13.5">
      <c r="A179" s="51">
        <v>815</v>
      </c>
      <c r="B179" s="57" t="s">
        <v>187</v>
      </c>
    </row>
    <row r="180" spans="1:2" ht="13.5">
      <c r="A180" s="51">
        <v>816</v>
      </c>
      <c r="B180" s="57" t="s">
        <v>188</v>
      </c>
    </row>
    <row r="181" spans="1:2" ht="13.5">
      <c r="A181" s="51">
        <v>817</v>
      </c>
      <c r="B181" s="57" t="s">
        <v>189</v>
      </c>
    </row>
    <row r="182" spans="1:2" ht="13.5">
      <c r="A182" s="51">
        <v>818</v>
      </c>
      <c r="B182" s="57" t="s">
        <v>190</v>
      </c>
    </row>
    <row r="183" spans="1:2" ht="13.5">
      <c r="A183" s="51">
        <v>819</v>
      </c>
      <c r="B183" s="57" t="s">
        <v>191</v>
      </c>
    </row>
    <row r="184" spans="1:2" ht="13.5">
      <c r="A184" s="51">
        <v>820</v>
      </c>
      <c r="B184" s="57" t="s">
        <v>192</v>
      </c>
    </row>
    <row r="185" spans="1:2" ht="13.5">
      <c r="A185" s="51">
        <v>907</v>
      </c>
      <c r="B185" s="57" t="s">
        <v>193</v>
      </c>
    </row>
    <row r="186" spans="1:2" ht="13.5">
      <c r="A186" s="51">
        <v>908</v>
      </c>
      <c r="B186" s="57" t="s">
        <v>194</v>
      </c>
    </row>
    <row r="187" spans="1:2" ht="13.5">
      <c r="A187" s="51">
        <v>909</v>
      </c>
      <c r="B187" s="57" t="s">
        <v>195</v>
      </c>
    </row>
    <row r="188" spans="1:2" ht="13.5">
      <c r="A188" s="51">
        <v>910</v>
      </c>
      <c r="B188" s="57" t="s">
        <v>196</v>
      </c>
    </row>
    <row r="189" spans="1:2" ht="13.5">
      <c r="A189" s="51">
        <v>911</v>
      </c>
      <c r="B189" s="57" t="s">
        <v>197</v>
      </c>
    </row>
    <row r="190" spans="1:2" ht="13.5">
      <c r="A190" s="51">
        <v>912</v>
      </c>
      <c r="B190" s="57" t="s">
        <v>198</v>
      </c>
    </row>
    <row r="191" spans="1:2" ht="13.5">
      <c r="A191" s="51">
        <v>913</v>
      </c>
      <c r="B191" s="57" t="s">
        <v>199</v>
      </c>
    </row>
    <row r="192" spans="1:2" ht="13.5">
      <c r="A192" s="51">
        <v>914</v>
      </c>
      <c r="B192" s="57" t="s">
        <v>200</v>
      </c>
    </row>
    <row r="193" spans="1:2" ht="13.5">
      <c r="A193" s="51">
        <v>915</v>
      </c>
      <c r="B193" s="57" t="s">
        <v>201</v>
      </c>
    </row>
    <row r="194" spans="1:2" ht="13.5">
      <c r="A194" s="51">
        <v>916</v>
      </c>
      <c r="B194" s="57" t="s">
        <v>202</v>
      </c>
    </row>
    <row r="195" spans="1:2" ht="13.5">
      <c r="A195" s="51">
        <v>917</v>
      </c>
      <c r="B195" s="57" t="s">
        <v>203</v>
      </c>
    </row>
    <row r="196" spans="1:2" ht="13.5">
      <c r="A196" s="51">
        <v>918</v>
      </c>
      <c r="B196" s="57" t="s">
        <v>204</v>
      </c>
    </row>
    <row r="197" spans="1:2" ht="13.5">
      <c r="A197" s="51">
        <v>950</v>
      </c>
      <c r="B197" s="57" t="s">
        <v>205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A2"/>
  <sheetViews>
    <sheetView zoomScale="144" zoomScaleNormal="144" zoomScalePageLayoutView="0" workbookViewId="0" topLeftCell="A1">
      <selection activeCell="J7" sqref="J7"/>
    </sheetView>
  </sheetViews>
  <sheetFormatPr defaultColWidth="11.421875" defaultRowHeight="15"/>
  <sheetData>
    <row r="1" s="46" customFormat="1" ht="21.75">
      <c r="A1" s="60" t="s">
        <v>219</v>
      </c>
    </row>
    <row r="2" s="46" customFormat="1" ht="17.25">
      <c r="A2" s="61" t="s">
        <v>221</v>
      </c>
    </row>
    <row r="3" s="46" customFormat="1" ht="4.5" customHeight="1"/>
  </sheetData>
  <sheetProtection/>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E28"/>
  <sheetViews>
    <sheetView zoomScale="90" zoomScaleNormal="90" zoomScalePageLayoutView="0" workbookViewId="0" topLeftCell="A1">
      <selection activeCell="E10" sqref="E10"/>
    </sheetView>
  </sheetViews>
  <sheetFormatPr defaultColWidth="11.421875" defaultRowHeight="15"/>
  <cols>
    <col min="1" max="1" width="4.57421875" style="46" bestFit="1" customWidth="1"/>
    <col min="2" max="2" width="4.140625" style="46" customWidth="1"/>
    <col min="3" max="3" width="11.7109375" style="46" customWidth="1"/>
    <col min="4" max="4" width="37.7109375" style="46" customWidth="1"/>
    <col min="5" max="5" width="107.00390625" style="46" customWidth="1"/>
    <col min="6" max="16384" width="11.421875" style="46" customWidth="1"/>
  </cols>
  <sheetData>
    <row r="1" ht="21.75">
      <c r="B1" s="37" t="s">
        <v>253</v>
      </c>
    </row>
    <row r="2" ht="17.25">
      <c r="B2" s="47" t="s">
        <v>240</v>
      </c>
    </row>
    <row r="3" ht="4.5" customHeight="1"/>
    <row r="4" spans="2:5" s="48" customFormat="1" ht="13.5">
      <c r="B4" s="109" t="s">
        <v>220</v>
      </c>
      <c r="C4" s="110"/>
      <c r="D4" s="110"/>
      <c r="E4" s="110"/>
    </row>
    <row r="5" spans="2:5" ht="15.75">
      <c r="B5" s="110"/>
      <c r="C5" s="110"/>
      <c r="D5" s="110"/>
      <c r="E5" s="110"/>
    </row>
    <row r="6" ht="8.25" customHeight="1"/>
    <row r="7" spans="1:5" ht="27" customHeight="1">
      <c r="A7" s="107" t="s">
        <v>26</v>
      </c>
      <c r="D7" s="65" t="s">
        <v>22</v>
      </c>
      <c r="E7" s="66" t="s">
        <v>254</v>
      </c>
    </row>
    <row r="8" spans="1:5" ht="40.5">
      <c r="A8" s="108"/>
      <c r="D8" s="87" t="s">
        <v>211</v>
      </c>
      <c r="E8" s="88" t="s">
        <v>233</v>
      </c>
    </row>
    <row r="9" spans="1:5" ht="27" customHeight="1">
      <c r="A9" s="108"/>
      <c r="D9" s="65" t="s">
        <v>226</v>
      </c>
      <c r="E9" s="66" t="s">
        <v>234</v>
      </c>
    </row>
    <row r="10" spans="1:5" ht="27" customHeight="1">
      <c r="A10" s="108"/>
      <c r="D10" s="65" t="s">
        <v>227</v>
      </c>
      <c r="E10" s="66" t="s">
        <v>255</v>
      </c>
    </row>
    <row r="11" spans="1:5" ht="27" customHeight="1">
      <c r="A11" s="108"/>
      <c r="D11" s="65" t="s">
        <v>244</v>
      </c>
      <c r="E11" s="66" t="s">
        <v>256</v>
      </c>
    </row>
    <row r="12" spans="1:5" ht="27" customHeight="1">
      <c r="A12" s="108"/>
      <c r="D12" s="65" t="s">
        <v>6</v>
      </c>
      <c r="E12" s="66" t="s">
        <v>257</v>
      </c>
    </row>
    <row r="13" spans="1:5" ht="27" customHeight="1">
      <c r="A13" s="108"/>
      <c r="D13" s="65" t="s">
        <v>7</v>
      </c>
      <c r="E13" s="66" t="s">
        <v>259</v>
      </c>
    </row>
    <row r="14" spans="1:5" ht="27" customHeight="1">
      <c r="A14" s="108"/>
      <c r="D14" s="65" t="s">
        <v>216</v>
      </c>
      <c r="E14" s="66" t="s">
        <v>252</v>
      </c>
    </row>
    <row r="15" spans="1:5" ht="54">
      <c r="A15" s="108"/>
      <c r="D15" s="65" t="s">
        <v>236</v>
      </c>
      <c r="E15" s="66" t="s">
        <v>241</v>
      </c>
    </row>
    <row r="16" spans="1:5" ht="67.5">
      <c r="A16" s="108"/>
      <c r="D16" s="65" t="s">
        <v>237</v>
      </c>
      <c r="E16" s="66" t="s">
        <v>242</v>
      </c>
    </row>
    <row r="17" spans="1:5" ht="54">
      <c r="A17" s="108"/>
      <c r="D17" s="65" t="s">
        <v>5</v>
      </c>
      <c r="E17" s="66" t="s">
        <v>243</v>
      </c>
    </row>
    <row r="18" spans="1:5" ht="174" customHeight="1">
      <c r="A18" s="108"/>
      <c r="D18" s="111" t="s">
        <v>261</v>
      </c>
      <c r="E18" s="112"/>
    </row>
    <row r="19" spans="1:5" ht="81">
      <c r="A19" s="108"/>
      <c r="B19" s="113" t="s">
        <v>23</v>
      </c>
      <c r="C19" s="69" t="s">
        <v>24</v>
      </c>
      <c r="D19" s="67" t="s">
        <v>231</v>
      </c>
      <c r="E19" s="68" t="s">
        <v>266</v>
      </c>
    </row>
    <row r="20" spans="1:5" ht="27" customHeight="1">
      <c r="A20" s="108"/>
      <c r="B20" s="114"/>
      <c r="C20" s="116" t="s">
        <v>218</v>
      </c>
      <c r="D20" s="67" t="s">
        <v>258</v>
      </c>
      <c r="E20" s="68" t="s">
        <v>238</v>
      </c>
    </row>
    <row r="21" spans="1:5" ht="27" customHeight="1">
      <c r="A21" s="108"/>
      <c r="B21" s="114"/>
      <c r="C21" s="117"/>
      <c r="D21" s="67" t="s">
        <v>217</v>
      </c>
      <c r="E21" s="68" t="s">
        <v>239</v>
      </c>
    </row>
    <row r="22" spans="1:5" ht="81">
      <c r="A22" s="108"/>
      <c r="B22" s="114"/>
      <c r="C22" s="69" t="s">
        <v>25</v>
      </c>
      <c r="D22" s="67" t="s">
        <v>232</v>
      </c>
      <c r="E22" s="68" t="s">
        <v>267</v>
      </c>
    </row>
    <row r="23" spans="1:5" ht="22.5" customHeight="1">
      <c r="A23" s="108"/>
      <c r="B23" s="114"/>
      <c r="C23" s="116" t="s">
        <v>218</v>
      </c>
      <c r="D23" s="67" t="s">
        <v>258</v>
      </c>
      <c r="E23" s="68" t="s">
        <v>238</v>
      </c>
    </row>
    <row r="24" spans="1:5" ht="22.5" customHeight="1">
      <c r="A24" s="108"/>
      <c r="B24" s="115"/>
      <c r="C24" s="117"/>
      <c r="D24" s="67" t="s">
        <v>217</v>
      </c>
      <c r="E24" s="68" t="s">
        <v>239</v>
      </c>
    </row>
    <row r="25" spans="1:5" ht="27" customHeight="1">
      <c r="A25" s="108"/>
      <c r="D25" s="65" t="s">
        <v>245</v>
      </c>
      <c r="E25" s="66" t="s">
        <v>268</v>
      </c>
    </row>
    <row r="26" spans="1:5" ht="27" customHeight="1">
      <c r="A26" s="108"/>
      <c r="D26" s="62" t="s">
        <v>260</v>
      </c>
      <c r="E26" s="59" t="s">
        <v>269</v>
      </c>
    </row>
    <row r="27" spans="4:5" ht="27" customHeight="1">
      <c r="D27" s="65" t="s">
        <v>262</v>
      </c>
      <c r="E27" s="66" t="s">
        <v>265</v>
      </c>
    </row>
    <row r="28" spans="4:5" ht="27" customHeight="1">
      <c r="D28" s="65" t="s">
        <v>206</v>
      </c>
      <c r="E28" s="66" t="s">
        <v>270</v>
      </c>
    </row>
  </sheetData>
  <sheetProtection/>
  <mergeCells count="6">
    <mergeCell ref="A7:A26"/>
    <mergeCell ref="B4:E5"/>
    <mergeCell ref="D18:E18"/>
    <mergeCell ref="B19:B24"/>
    <mergeCell ref="C20:C21"/>
    <mergeCell ref="C23:C24"/>
  </mergeCells>
  <printOptions horizontalCentered="1"/>
  <pageMargins left="0.11811023622047245" right="0.11811023622047245" top="0.7480314960629921" bottom="0.15748031496062992" header="0.31496062992125984" footer="0.31496062992125984"/>
  <pageSetup fitToHeight="10" fitToWidth="1" orientation="landscape" scale="82" r:id="rId2"/>
  <drawing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S515"/>
  <sheetViews>
    <sheetView tabSelected="1" zoomScale="90" zoomScaleNormal="90" zoomScaleSheetLayoutView="80" zoomScalePageLayoutView="0" workbookViewId="0" topLeftCell="A1">
      <pane ySplit="15" topLeftCell="A17" activePane="bottomLeft" state="frozen"/>
      <selection pane="topLeft" activeCell="A1" sqref="A1"/>
      <selection pane="bottomLeft" activeCell="G17" sqref="G17"/>
    </sheetView>
  </sheetViews>
  <sheetFormatPr defaultColWidth="11.421875" defaultRowHeight="15"/>
  <cols>
    <col min="1" max="1" width="5.8515625" style="26" customWidth="1"/>
    <col min="2" max="2" width="4.7109375" style="26" customWidth="1"/>
    <col min="3" max="3" width="3.140625" style="26" customWidth="1"/>
    <col min="4" max="4" width="23.28125" style="4" customWidth="1"/>
    <col min="5" max="5" width="24.28125" style="26" customWidth="1"/>
    <col min="6" max="6" width="12.7109375" style="27" customWidth="1"/>
    <col min="7" max="7" width="32.8515625" style="28" customWidth="1"/>
    <col min="8" max="8" width="64.57421875" style="26" customWidth="1"/>
    <col min="9" max="9" width="7.421875" style="29" customWidth="1"/>
    <col min="10" max="10" width="14.28125" style="26" customWidth="1"/>
    <col min="11" max="12" width="7.140625" style="26" customWidth="1"/>
    <col min="13" max="13" width="14.28125" style="26" customWidth="1"/>
    <col min="14" max="15" width="7.140625" style="26" customWidth="1"/>
    <col min="16" max="16" width="15.57421875" style="4" customWidth="1"/>
    <col min="17" max="17" width="60.7109375" style="25" customWidth="1"/>
    <col min="18" max="18" width="7.421875" style="29" hidden="1" customWidth="1"/>
    <col min="19" max="19" width="60.7109375" style="25" hidden="1" customWidth="1"/>
    <col min="20" max="32" width="11.421875" style="4" customWidth="1"/>
    <col min="33" max="33" width="18.00390625" style="4" bestFit="1" customWidth="1"/>
    <col min="34" max="34" width="1.421875" style="4" customWidth="1"/>
    <col min="35" max="35" width="18.00390625" style="4" bestFit="1" customWidth="1"/>
    <col min="36" max="36" width="1.421875" style="4" customWidth="1"/>
    <col min="37" max="37" width="12.00390625" style="4" customWidth="1"/>
    <col min="38" max="38" width="1.421875" style="4" customWidth="1"/>
    <col min="39" max="39" width="8.140625" style="4" customWidth="1"/>
    <col min="40" max="40" width="1.421875" style="4" customWidth="1"/>
    <col min="41" max="41" width="23.7109375" style="4" customWidth="1"/>
    <col min="42" max="42" width="1.421875" style="4" customWidth="1"/>
    <col min="43" max="43" width="3.7109375" style="4" bestFit="1" customWidth="1"/>
    <col min="44" max="44" width="1.421875" style="4" customWidth="1"/>
    <col min="45" max="45" width="8.57421875" style="4" bestFit="1" customWidth="1"/>
    <col min="46" max="46" width="1.421875" style="4" customWidth="1"/>
    <col min="47" max="47" width="7.421875" style="4" customWidth="1"/>
    <col min="48" max="48" width="1.421875" style="4" customWidth="1"/>
    <col min="49" max="16384" width="11.421875" style="4" customWidth="1"/>
  </cols>
  <sheetData>
    <row r="1" spans="1:19" s="1" customFormat="1" ht="21.75">
      <c r="A1" s="37" t="s">
        <v>272</v>
      </c>
      <c r="D1" s="37"/>
      <c r="F1" s="16"/>
      <c r="G1" s="19"/>
      <c r="H1" s="2"/>
      <c r="I1" s="3"/>
      <c r="J1" s="22"/>
      <c r="L1" s="22"/>
      <c r="M1" s="2"/>
      <c r="N1" s="22"/>
      <c r="O1" s="22"/>
      <c r="Q1" s="23"/>
      <c r="R1" s="3"/>
      <c r="S1" s="23"/>
    </row>
    <row r="2" spans="4:19" s="1" customFormat="1" ht="13.5" customHeight="1">
      <c r="D2" s="37"/>
      <c r="F2" s="16"/>
      <c r="G2" s="19"/>
      <c r="H2" s="2"/>
      <c r="I2" s="3"/>
      <c r="J2" s="22"/>
      <c r="L2" s="22"/>
      <c r="N2" s="90" t="s">
        <v>262</v>
      </c>
      <c r="O2" s="91" t="s">
        <v>263</v>
      </c>
      <c r="P2" s="92"/>
      <c r="Q2" s="23"/>
      <c r="R2" s="3"/>
      <c r="S2" s="23"/>
    </row>
    <row r="3" spans="4:19" s="1" customFormat="1" ht="13.5" customHeight="1">
      <c r="D3" s="63" t="s">
        <v>14</v>
      </c>
      <c r="E3" s="7"/>
      <c r="F3" s="17"/>
      <c r="G3" s="20"/>
      <c r="H3" s="2"/>
      <c r="I3" s="3"/>
      <c r="J3" s="22"/>
      <c r="L3" s="22"/>
      <c r="M3" s="2"/>
      <c r="N3" s="93"/>
      <c r="O3" s="94" t="s">
        <v>264</v>
      </c>
      <c r="P3" s="95"/>
      <c r="Q3" s="23"/>
      <c r="R3" s="3"/>
      <c r="S3" s="23"/>
    </row>
    <row r="4" spans="4:19" s="1" customFormat="1" ht="13.5" customHeight="1">
      <c r="D4" s="64" t="s">
        <v>20</v>
      </c>
      <c r="E4" s="118"/>
      <c r="F4" s="119"/>
      <c r="G4" s="120"/>
      <c r="H4" s="82" t="s">
        <v>211</v>
      </c>
      <c r="I4" s="83"/>
      <c r="J4" s="2"/>
      <c r="N4" s="2"/>
      <c r="O4" s="2"/>
      <c r="Q4" s="23"/>
      <c r="R4" s="3"/>
      <c r="S4" s="23"/>
    </row>
    <row r="5" spans="4:19" s="1" customFormat="1" ht="13.5" customHeight="1">
      <c r="D5" s="64" t="s">
        <v>8</v>
      </c>
      <c r="E5" s="38"/>
      <c r="F5" s="39"/>
      <c r="G5" s="40"/>
      <c r="H5" s="84" t="s">
        <v>4</v>
      </c>
      <c r="I5" s="96"/>
      <c r="J5" s="2"/>
      <c r="M5" s="12" t="s">
        <v>206</v>
      </c>
      <c r="N5" s="13"/>
      <c r="O5" s="13"/>
      <c r="P5" s="14"/>
      <c r="Q5" s="23"/>
      <c r="R5" s="3"/>
      <c r="S5" s="23"/>
    </row>
    <row r="6" spans="4:19" s="1" customFormat="1" ht="13.5" customHeight="1">
      <c r="D6" s="64" t="s">
        <v>210</v>
      </c>
      <c r="E6" s="121"/>
      <c r="F6" s="122"/>
      <c r="G6" s="123"/>
      <c r="H6" s="84" t="s">
        <v>2</v>
      </c>
      <c r="I6" s="96"/>
      <c r="J6" s="2"/>
      <c r="M6" s="8"/>
      <c r="N6" s="98" t="s">
        <v>19</v>
      </c>
      <c r="O6" s="124" t="s">
        <v>251</v>
      </c>
      <c r="P6" s="125"/>
      <c r="Q6" s="23"/>
      <c r="R6" s="3"/>
      <c r="S6" s="23"/>
    </row>
    <row r="7" spans="4:19" s="1" customFormat="1" ht="13.5" customHeight="1">
      <c r="D7" s="64" t="s">
        <v>207</v>
      </c>
      <c r="E7" s="41"/>
      <c r="F7" s="42"/>
      <c r="G7" s="40"/>
      <c r="H7" s="84" t="s">
        <v>3</v>
      </c>
      <c r="I7" s="96"/>
      <c r="J7" s="2"/>
      <c r="M7" s="9" t="s">
        <v>18</v>
      </c>
      <c r="N7" s="89">
        <f>SUBTOTAL(9,I16:I515)</f>
        <v>2</v>
      </c>
      <c r="O7" s="126">
        <f>SUBTOTAL(9,P16:P515)</f>
        <v>180000</v>
      </c>
      <c r="P7" s="127"/>
      <c r="Q7" s="23"/>
      <c r="R7" s="3"/>
      <c r="S7" s="23"/>
    </row>
    <row r="8" spans="4:19" s="1" customFormat="1" ht="13.5" customHeight="1">
      <c r="D8" s="64" t="s">
        <v>0</v>
      </c>
      <c r="E8" s="41"/>
      <c r="F8" s="43"/>
      <c r="G8" s="40"/>
      <c r="H8" s="84" t="s">
        <v>17</v>
      </c>
      <c r="I8" s="96"/>
      <c r="Q8" s="23"/>
      <c r="R8" s="3"/>
      <c r="S8" s="23"/>
    </row>
    <row r="9" spans="4:19" s="1" customFormat="1" ht="13.5" customHeight="1">
      <c r="D9" s="64" t="s">
        <v>1</v>
      </c>
      <c r="E9" s="41"/>
      <c r="F9" s="43"/>
      <c r="G9" s="45"/>
      <c r="H9" s="85" t="s">
        <v>208</v>
      </c>
      <c r="I9" s="96"/>
      <c r="J9" s="2"/>
      <c r="K9" s="2"/>
      <c r="L9" s="2"/>
      <c r="M9" s="2"/>
      <c r="N9" s="2"/>
      <c r="O9" s="2"/>
      <c r="Q9" s="23"/>
      <c r="R9" s="3"/>
      <c r="S9" s="23"/>
    </row>
    <row r="10" spans="1:19" s="1" customFormat="1" ht="13.5" customHeight="1">
      <c r="A10" s="6"/>
      <c r="B10" s="6"/>
      <c r="C10" s="6"/>
      <c r="D10" s="81" t="s">
        <v>22</v>
      </c>
      <c r="E10" s="44"/>
      <c r="F10" s="18"/>
      <c r="G10" s="21"/>
      <c r="H10" s="84" t="s">
        <v>16</v>
      </c>
      <c r="I10" s="96"/>
      <c r="J10" s="10" t="s">
        <v>26</v>
      </c>
      <c r="K10" s="10"/>
      <c r="L10" s="10"/>
      <c r="M10" s="10"/>
      <c r="N10" s="10"/>
      <c r="O10" s="10"/>
      <c r="P10" s="10"/>
      <c r="Q10" s="24"/>
      <c r="R10" s="73" t="s">
        <v>249</v>
      </c>
      <c r="S10" s="73"/>
    </row>
    <row r="11" spans="1:19" s="1" customFormat="1" ht="13.5" customHeight="1">
      <c r="A11" s="6"/>
      <c r="B11" s="6"/>
      <c r="C11" s="6"/>
      <c r="D11" s="6"/>
      <c r="E11" s="6"/>
      <c r="F11" s="18"/>
      <c r="G11" s="21"/>
      <c r="H11" s="86" t="s">
        <v>15</v>
      </c>
      <c r="I11" s="97"/>
      <c r="J11" s="2"/>
      <c r="K11" s="2"/>
      <c r="L11" s="2"/>
      <c r="M11" s="2"/>
      <c r="N11" s="2"/>
      <c r="O11" s="2"/>
      <c r="Q11" s="23"/>
      <c r="R11" s="3"/>
      <c r="S11" s="23"/>
    </row>
    <row r="12" spans="1:18" s="1" customFormat="1" ht="13.5" customHeight="1">
      <c r="A12" s="6"/>
      <c r="B12" s="6"/>
      <c r="C12" s="6"/>
      <c r="D12" s="6"/>
      <c r="E12" s="6"/>
      <c r="F12" s="18"/>
      <c r="G12" s="19"/>
      <c r="H12" s="6"/>
      <c r="I12" s="3"/>
      <c r="R12" s="3"/>
    </row>
    <row r="13" spans="1:19" s="1" customFormat="1" ht="13.5" customHeight="1">
      <c r="A13" s="6"/>
      <c r="B13" s="6"/>
      <c r="C13" s="6"/>
      <c r="D13" s="6"/>
      <c r="E13" s="6"/>
      <c r="F13" s="18"/>
      <c r="G13" s="19"/>
      <c r="H13" s="6"/>
      <c r="I13" s="3"/>
      <c r="J13" s="30" t="s">
        <v>23</v>
      </c>
      <c r="K13" s="30"/>
      <c r="L13" s="30"/>
      <c r="M13" s="30"/>
      <c r="N13" s="30"/>
      <c r="O13" s="30"/>
      <c r="Q13" s="23"/>
      <c r="R13" s="3"/>
      <c r="S13" s="23"/>
    </row>
    <row r="14" spans="4:19" s="1" customFormat="1" ht="40.5" customHeight="1">
      <c r="D14" s="5"/>
      <c r="F14" s="16"/>
      <c r="G14" s="19"/>
      <c r="H14" s="2"/>
      <c r="I14" s="3"/>
      <c r="J14" s="31" t="s">
        <v>24</v>
      </c>
      <c r="K14" s="35" t="s">
        <v>218</v>
      </c>
      <c r="L14" s="35"/>
      <c r="M14" s="31" t="s">
        <v>25</v>
      </c>
      <c r="N14" s="35" t="s">
        <v>218</v>
      </c>
      <c r="O14" s="35"/>
      <c r="Q14" s="23"/>
      <c r="R14" s="3"/>
      <c r="S14" s="23"/>
    </row>
    <row r="15" spans="1:19" ht="87.75" customHeight="1">
      <c r="A15" s="49" t="s">
        <v>230</v>
      </c>
      <c r="B15" s="70" t="s">
        <v>222</v>
      </c>
      <c r="C15" s="70" t="s">
        <v>244</v>
      </c>
      <c r="D15" s="77" t="s">
        <v>6</v>
      </c>
      <c r="E15" s="77" t="s">
        <v>7</v>
      </c>
      <c r="F15" s="77" t="s">
        <v>216</v>
      </c>
      <c r="G15" s="77" t="s">
        <v>236</v>
      </c>
      <c r="H15" s="77" t="s">
        <v>271</v>
      </c>
      <c r="I15" s="49" t="s">
        <v>5</v>
      </c>
      <c r="J15" s="50" t="s">
        <v>228</v>
      </c>
      <c r="K15" s="78" t="s">
        <v>258</v>
      </c>
      <c r="L15" s="78" t="s">
        <v>217</v>
      </c>
      <c r="M15" s="50" t="s">
        <v>229</v>
      </c>
      <c r="N15" s="78" t="s">
        <v>258</v>
      </c>
      <c r="O15" s="78" t="s">
        <v>217</v>
      </c>
      <c r="P15" s="77" t="s">
        <v>209</v>
      </c>
      <c r="Q15" s="79" t="s">
        <v>260</v>
      </c>
      <c r="R15" s="74" t="s">
        <v>247</v>
      </c>
      <c r="S15" s="80" t="s">
        <v>248</v>
      </c>
    </row>
    <row r="16" spans="1:19" s="1" customFormat="1" ht="15">
      <c r="A16" s="100">
        <v>706</v>
      </c>
      <c r="B16" s="101">
        <f>VLOOKUP($A16,reps!$A$2:$C$197,3,0)</f>
        <v>0</v>
      </c>
      <c r="C16" s="101">
        <f>VLOOKUP($A16,reps!$A$2:$D$197,4,0)</f>
        <v>0</v>
      </c>
      <c r="D16" s="32" t="str">
        <f>VLOOKUP($A16,reps!$A$2:$C$197,2,0)</f>
        <v>LABORATORIO CLÍNICO</v>
      </c>
      <c r="E16" s="33"/>
      <c r="F16" s="36"/>
      <c r="G16" s="99"/>
      <c r="H16" s="99"/>
      <c r="I16" s="99"/>
      <c r="J16" s="106"/>
      <c r="K16" s="103"/>
      <c r="L16" s="103"/>
      <c r="M16" s="106"/>
      <c r="N16" s="103"/>
      <c r="O16" s="103"/>
      <c r="P16" s="104">
        <f aca="true" t="shared" si="0" ref="P16:P79">MIN(J16,M16)*I16</f>
        <v>0</v>
      </c>
      <c r="Q16" s="105"/>
      <c r="R16" s="75"/>
      <c r="S16" s="76"/>
    </row>
    <row r="17" spans="1:19" s="1" customFormat="1" ht="15">
      <c r="A17" s="100">
        <v>501</v>
      </c>
      <c r="B17" s="101">
        <f>VLOOKUP($A17,reps!$A$2:$C$197,3,0)</f>
        <v>0</v>
      </c>
      <c r="C17" s="101" t="str">
        <f>VLOOKUP($A17,reps!$A$2:$D$197,4,0)</f>
        <v>x</v>
      </c>
      <c r="D17" s="32" t="str">
        <f>VLOOKUP($A17,reps!$A$2:$C$197,2,0)</f>
        <v>SERVICIO DE URGENCIAS</v>
      </c>
      <c r="E17" s="33"/>
      <c r="F17" s="36"/>
      <c r="G17" s="99"/>
      <c r="H17" s="99"/>
      <c r="I17" s="99">
        <v>2</v>
      </c>
      <c r="J17" s="106">
        <v>100000</v>
      </c>
      <c r="K17" s="103"/>
      <c r="L17" s="103"/>
      <c r="M17" s="106">
        <v>90000</v>
      </c>
      <c r="N17" s="103"/>
      <c r="O17" s="103"/>
      <c r="P17" s="104">
        <f t="shared" si="0"/>
        <v>180000</v>
      </c>
      <c r="Q17" s="105"/>
      <c r="R17" s="75"/>
      <c r="S17" s="76"/>
    </row>
    <row r="18" spans="1:19" s="1" customFormat="1" ht="15">
      <c r="A18" s="100"/>
      <c r="B18" s="101">
        <f>VLOOKUP($A18,reps!$A$2:$C$197,3,0)</f>
        <v>0</v>
      </c>
      <c r="C18" s="101">
        <f>VLOOKUP($A18,reps!$A$2:$D$197,4,0)</f>
        <v>0</v>
      </c>
      <c r="D18" s="32" t="str">
        <f>VLOOKUP($A18,reps!$A$2:$C$197,2,0)</f>
        <v>-</v>
      </c>
      <c r="E18" s="33"/>
      <c r="F18" s="36"/>
      <c r="G18" s="99"/>
      <c r="H18" s="99"/>
      <c r="I18" s="99"/>
      <c r="J18" s="106"/>
      <c r="K18" s="103"/>
      <c r="L18" s="103"/>
      <c r="M18" s="106"/>
      <c r="N18" s="103"/>
      <c r="O18" s="103"/>
      <c r="P18" s="104">
        <f t="shared" si="0"/>
        <v>0</v>
      </c>
      <c r="Q18" s="105"/>
      <c r="R18" s="75"/>
      <c r="S18" s="76"/>
    </row>
    <row r="19" spans="1:19" s="1" customFormat="1" ht="15">
      <c r="A19" s="100"/>
      <c r="B19" s="101">
        <f>VLOOKUP($A19,reps!$A$2:$C$197,3,0)</f>
        <v>0</v>
      </c>
      <c r="C19" s="101">
        <f>VLOOKUP($A19,reps!$A$2:$D$197,4,0)</f>
        <v>0</v>
      </c>
      <c r="D19" s="32" t="str">
        <f>VLOOKUP($A19,reps!$A$2:$C$197,2,0)</f>
        <v>-</v>
      </c>
      <c r="E19" s="33"/>
      <c r="F19" s="36"/>
      <c r="G19" s="99"/>
      <c r="H19" s="99"/>
      <c r="I19" s="99"/>
      <c r="J19" s="106"/>
      <c r="K19" s="103"/>
      <c r="L19" s="103"/>
      <c r="M19" s="106"/>
      <c r="N19" s="103"/>
      <c r="O19" s="103"/>
      <c r="P19" s="104">
        <f t="shared" si="0"/>
        <v>0</v>
      </c>
      <c r="Q19" s="105"/>
      <c r="R19" s="75"/>
      <c r="S19" s="76"/>
    </row>
    <row r="20" spans="1:19" s="1" customFormat="1" ht="15">
      <c r="A20" s="100"/>
      <c r="B20" s="101">
        <f>VLOOKUP($A20,reps!$A$2:$C$197,3,0)</f>
        <v>0</v>
      </c>
      <c r="C20" s="101">
        <f>VLOOKUP($A20,reps!$A$2:$D$197,4,0)</f>
        <v>0</v>
      </c>
      <c r="D20" s="32" t="str">
        <f>VLOOKUP($A20,reps!$A$2:$C$197,2,0)</f>
        <v>-</v>
      </c>
      <c r="E20" s="33"/>
      <c r="F20" s="36"/>
      <c r="G20" s="99"/>
      <c r="H20" s="99"/>
      <c r="I20" s="99"/>
      <c r="J20" s="106"/>
      <c r="K20" s="103"/>
      <c r="L20" s="103"/>
      <c r="M20" s="106"/>
      <c r="N20" s="103"/>
      <c r="O20" s="103"/>
      <c r="P20" s="104">
        <f t="shared" si="0"/>
        <v>0</v>
      </c>
      <c r="Q20" s="105"/>
      <c r="R20" s="75"/>
      <c r="S20" s="76"/>
    </row>
    <row r="21" spans="1:19" s="1" customFormat="1" ht="15">
      <c r="A21" s="100"/>
      <c r="B21" s="101">
        <f>VLOOKUP($A21,reps!$A$2:$C$197,3,0)</f>
        <v>0</v>
      </c>
      <c r="C21" s="101">
        <f>VLOOKUP($A21,reps!$A$2:$D$197,4,0)</f>
        <v>0</v>
      </c>
      <c r="D21" s="32" t="str">
        <f>VLOOKUP($A21,reps!$A$2:$C$197,2,0)</f>
        <v>-</v>
      </c>
      <c r="E21" s="33"/>
      <c r="F21" s="36"/>
      <c r="G21" s="99"/>
      <c r="H21" s="99"/>
      <c r="I21" s="99"/>
      <c r="J21" s="106"/>
      <c r="K21" s="103"/>
      <c r="L21" s="103"/>
      <c r="M21" s="106"/>
      <c r="N21" s="103"/>
      <c r="O21" s="103"/>
      <c r="P21" s="104">
        <f t="shared" si="0"/>
        <v>0</v>
      </c>
      <c r="Q21" s="105"/>
      <c r="R21" s="75"/>
      <c r="S21" s="76"/>
    </row>
    <row r="22" spans="1:19" s="1" customFormat="1" ht="18" customHeight="1">
      <c r="A22" s="100"/>
      <c r="B22" s="101">
        <f>VLOOKUP($A22,reps!$A$2:$C$197,3,0)</f>
        <v>0</v>
      </c>
      <c r="C22" s="101">
        <f>VLOOKUP($A22,reps!$A$2:$D$197,4,0)</f>
        <v>0</v>
      </c>
      <c r="D22" s="32" t="str">
        <f>VLOOKUP($A22,reps!$A$2:$C$197,2,0)</f>
        <v>-</v>
      </c>
      <c r="E22" s="33"/>
      <c r="F22" s="36"/>
      <c r="G22" s="34"/>
      <c r="H22" s="34"/>
      <c r="I22" s="21"/>
      <c r="J22" s="103"/>
      <c r="K22" s="103"/>
      <c r="L22" s="103"/>
      <c r="M22" s="103"/>
      <c r="N22" s="103"/>
      <c r="O22" s="103"/>
      <c r="P22" s="104">
        <f t="shared" si="0"/>
        <v>0</v>
      </c>
      <c r="Q22" s="105"/>
      <c r="R22" s="75"/>
      <c r="S22" s="76"/>
    </row>
    <row r="23" spans="1:19" s="1" customFormat="1" ht="18" customHeight="1">
      <c r="A23" s="100"/>
      <c r="B23" s="101">
        <f>VLOOKUP($A23,reps!$A$2:$C$197,3,0)</f>
        <v>0</v>
      </c>
      <c r="C23" s="101">
        <f>VLOOKUP($A23,reps!$A$2:$D$197,4,0)</f>
        <v>0</v>
      </c>
      <c r="D23" s="32" t="str">
        <f>VLOOKUP($A23,reps!$A$2:$C$197,2,0)</f>
        <v>-</v>
      </c>
      <c r="E23" s="33"/>
      <c r="F23" s="36"/>
      <c r="G23" s="34"/>
      <c r="H23" s="34"/>
      <c r="I23" s="102"/>
      <c r="J23" s="103"/>
      <c r="K23" s="103"/>
      <c r="L23" s="103"/>
      <c r="M23" s="103"/>
      <c r="N23" s="103"/>
      <c r="O23" s="103"/>
      <c r="P23" s="104">
        <f t="shared" si="0"/>
        <v>0</v>
      </c>
      <c r="Q23" s="105"/>
      <c r="R23" s="75"/>
      <c r="S23" s="76"/>
    </row>
    <row r="24" spans="1:19" s="1" customFormat="1" ht="18" customHeight="1">
      <c r="A24" s="100"/>
      <c r="B24" s="101">
        <f>VLOOKUP($A24,reps!$A$2:$C$197,3,0)</f>
        <v>0</v>
      </c>
      <c r="C24" s="101">
        <f>VLOOKUP($A24,reps!$A$2:$D$197,4,0)</f>
        <v>0</v>
      </c>
      <c r="D24" s="32" t="str">
        <f>VLOOKUP($A24,reps!$A$2:$C$197,2,0)</f>
        <v>-</v>
      </c>
      <c r="E24" s="33"/>
      <c r="F24" s="36"/>
      <c r="G24" s="34"/>
      <c r="H24" s="34"/>
      <c r="I24" s="102"/>
      <c r="J24" s="103"/>
      <c r="K24" s="103"/>
      <c r="L24" s="103"/>
      <c r="M24" s="103"/>
      <c r="N24" s="103"/>
      <c r="O24" s="103"/>
      <c r="P24" s="104">
        <f t="shared" si="0"/>
        <v>0</v>
      </c>
      <c r="Q24" s="105"/>
      <c r="R24" s="75"/>
      <c r="S24" s="76"/>
    </row>
    <row r="25" spans="1:19" s="1" customFormat="1" ht="18" customHeight="1">
      <c r="A25" s="100"/>
      <c r="B25" s="101">
        <f>VLOOKUP($A25,reps!$A$2:$C$197,3,0)</f>
        <v>0</v>
      </c>
      <c r="C25" s="101">
        <f>VLOOKUP($A25,reps!$A$2:$D$197,4,0)</f>
        <v>0</v>
      </c>
      <c r="D25" s="32" t="str">
        <f>VLOOKUP($A25,reps!$A$2:$C$197,2,0)</f>
        <v>-</v>
      </c>
      <c r="E25" s="33"/>
      <c r="F25" s="36"/>
      <c r="G25" s="34"/>
      <c r="H25" s="34"/>
      <c r="I25" s="102"/>
      <c r="J25" s="103"/>
      <c r="K25" s="103"/>
      <c r="L25" s="103"/>
      <c r="M25" s="103"/>
      <c r="N25" s="103"/>
      <c r="O25" s="103"/>
      <c r="P25" s="104">
        <f t="shared" si="0"/>
        <v>0</v>
      </c>
      <c r="Q25" s="105"/>
      <c r="R25" s="75"/>
      <c r="S25" s="76"/>
    </row>
    <row r="26" spans="1:19" s="1" customFormat="1" ht="18" customHeight="1">
      <c r="A26" s="100"/>
      <c r="B26" s="101">
        <f>VLOOKUP($A26,reps!$A$2:$C$197,3,0)</f>
        <v>0</v>
      </c>
      <c r="C26" s="101">
        <f>VLOOKUP($A26,reps!$A$2:$D$197,4,0)</f>
        <v>0</v>
      </c>
      <c r="D26" s="32" t="str">
        <f>VLOOKUP($A26,reps!$A$2:$C$197,2,0)</f>
        <v>-</v>
      </c>
      <c r="E26" s="33"/>
      <c r="F26" s="36"/>
      <c r="G26" s="34"/>
      <c r="H26" s="34"/>
      <c r="I26" s="102"/>
      <c r="J26" s="103"/>
      <c r="K26" s="103"/>
      <c r="L26" s="103"/>
      <c r="M26" s="103"/>
      <c r="N26" s="103"/>
      <c r="O26" s="103"/>
      <c r="P26" s="104">
        <f t="shared" si="0"/>
        <v>0</v>
      </c>
      <c r="Q26" s="105"/>
      <c r="R26" s="75"/>
      <c r="S26" s="76"/>
    </row>
    <row r="27" spans="1:19" s="1" customFormat="1" ht="18" customHeight="1">
      <c r="A27" s="100"/>
      <c r="B27" s="101">
        <f>VLOOKUP($A27,reps!$A$2:$C$197,3,0)</f>
        <v>0</v>
      </c>
      <c r="C27" s="101">
        <f>VLOOKUP($A27,reps!$A$2:$D$197,4,0)</f>
        <v>0</v>
      </c>
      <c r="D27" s="32" t="str">
        <f>VLOOKUP($A27,reps!$A$2:$C$197,2,0)</f>
        <v>-</v>
      </c>
      <c r="E27" s="33"/>
      <c r="F27" s="36"/>
      <c r="G27" s="34"/>
      <c r="H27" s="34"/>
      <c r="I27" s="102"/>
      <c r="J27" s="103"/>
      <c r="K27" s="103"/>
      <c r="L27" s="103"/>
      <c r="M27" s="103"/>
      <c r="N27" s="103"/>
      <c r="O27" s="103"/>
      <c r="P27" s="104">
        <f t="shared" si="0"/>
        <v>0</v>
      </c>
      <c r="Q27" s="105"/>
      <c r="R27" s="75"/>
      <c r="S27" s="76"/>
    </row>
    <row r="28" spans="1:19" s="1" customFormat="1" ht="18" customHeight="1">
      <c r="A28" s="100"/>
      <c r="B28" s="101">
        <f>VLOOKUP($A28,reps!$A$2:$C$197,3,0)</f>
        <v>0</v>
      </c>
      <c r="C28" s="101">
        <f>VLOOKUP($A28,reps!$A$2:$D$197,4,0)</f>
        <v>0</v>
      </c>
      <c r="D28" s="32" t="str">
        <f>VLOOKUP($A28,reps!$A$2:$C$197,2,0)</f>
        <v>-</v>
      </c>
      <c r="E28" s="33"/>
      <c r="F28" s="36"/>
      <c r="G28" s="34"/>
      <c r="H28" s="34"/>
      <c r="I28" s="102"/>
      <c r="J28" s="103"/>
      <c r="K28" s="103"/>
      <c r="L28" s="103"/>
      <c r="M28" s="103"/>
      <c r="N28" s="103"/>
      <c r="O28" s="103"/>
      <c r="P28" s="104">
        <f t="shared" si="0"/>
        <v>0</v>
      </c>
      <c r="Q28" s="105"/>
      <c r="R28" s="75"/>
      <c r="S28" s="76"/>
    </row>
    <row r="29" spans="1:19" s="1" customFormat="1" ht="18" customHeight="1">
      <c r="A29" s="100"/>
      <c r="B29" s="101">
        <f>VLOOKUP($A29,reps!$A$2:$C$197,3,0)</f>
        <v>0</v>
      </c>
      <c r="C29" s="101">
        <f>VLOOKUP($A29,reps!$A$2:$D$197,4,0)</f>
        <v>0</v>
      </c>
      <c r="D29" s="32" t="str">
        <f>VLOOKUP($A29,reps!$A$2:$C$197,2,0)</f>
        <v>-</v>
      </c>
      <c r="E29" s="33"/>
      <c r="F29" s="36"/>
      <c r="G29" s="34"/>
      <c r="H29" s="34"/>
      <c r="I29" s="102"/>
      <c r="J29" s="103"/>
      <c r="K29" s="103"/>
      <c r="L29" s="103"/>
      <c r="M29" s="103"/>
      <c r="N29" s="103"/>
      <c r="O29" s="103"/>
      <c r="P29" s="104">
        <f t="shared" si="0"/>
        <v>0</v>
      </c>
      <c r="Q29" s="105"/>
      <c r="R29" s="75"/>
      <c r="S29" s="76"/>
    </row>
    <row r="30" spans="1:19" s="1" customFormat="1" ht="18" customHeight="1">
      <c r="A30" s="100"/>
      <c r="B30" s="101">
        <f>VLOOKUP($A30,reps!$A$2:$C$197,3,0)</f>
        <v>0</v>
      </c>
      <c r="C30" s="101">
        <f>VLOOKUP($A30,reps!$A$2:$D$197,4,0)</f>
        <v>0</v>
      </c>
      <c r="D30" s="32" t="str">
        <f>VLOOKUP($A30,reps!$A$2:$C$197,2,0)</f>
        <v>-</v>
      </c>
      <c r="E30" s="33"/>
      <c r="F30" s="36"/>
      <c r="G30" s="34"/>
      <c r="H30" s="34"/>
      <c r="I30" s="102"/>
      <c r="J30" s="103"/>
      <c r="K30" s="103"/>
      <c r="L30" s="103"/>
      <c r="M30" s="103"/>
      <c r="N30" s="103"/>
      <c r="O30" s="103"/>
      <c r="P30" s="104">
        <f t="shared" si="0"/>
        <v>0</v>
      </c>
      <c r="Q30" s="105"/>
      <c r="R30" s="75"/>
      <c r="S30" s="76"/>
    </row>
    <row r="31" spans="1:19" s="1" customFormat="1" ht="18" customHeight="1">
      <c r="A31" s="100"/>
      <c r="B31" s="101">
        <f>VLOOKUP($A31,reps!$A$2:$C$197,3,0)</f>
        <v>0</v>
      </c>
      <c r="C31" s="101">
        <f>VLOOKUP($A31,reps!$A$2:$D$197,4,0)</f>
        <v>0</v>
      </c>
      <c r="D31" s="32" t="str">
        <f>VLOOKUP($A31,reps!$A$2:$C$197,2,0)</f>
        <v>-</v>
      </c>
      <c r="E31" s="33"/>
      <c r="F31" s="36"/>
      <c r="G31" s="34"/>
      <c r="H31" s="34"/>
      <c r="I31" s="102"/>
      <c r="J31" s="103"/>
      <c r="K31" s="103"/>
      <c r="L31" s="103"/>
      <c r="M31" s="103"/>
      <c r="N31" s="103"/>
      <c r="O31" s="103"/>
      <c r="P31" s="104">
        <f t="shared" si="0"/>
        <v>0</v>
      </c>
      <c r="Q31" s="105"/>
      <c r="R31" s="75"/>
      <c r="S31" s="76"/>
    </row>
    <row r="32" spans="1:19" s="1" customFormat="1" ht="18" customHeight="1">
      <c r="A32" s="100"/>
      <c r="B32" s="101">
        <f>VLOOKUP($A32,reps!$A$2:$C$197,3,0)</f>
        <v>0</v>
      </c>
      <c r="C32" s="101">
        <f>VLOOKUP($A32,reps!$A$2:$D$197,4,0)</f>
        <v>0</v>
      </c>
      <c r="D32" s="32" t="str">
        <f>VLOOKUP($A32,reps!$A$2:$C$197,2,0)</f>
        <v>-</v>
      </c>
      <c r="E32" s="33"/>
      <c r="F32" s="36"/>
      <c r="G32" s="34"/>
      <c r="H32" s="34"/>
      <c r="I32" s="102"/>
      <c r="J32" s="103"/>
      <c r="K32" s="103"/>
      <c r="L32" s="103"/>
      <c r="M32" s="103"/>
      <c r="N32" s="103"/>
      <c r="O32" s="103"/>
      <c r="P32" s="104">
        <f t="shared" si="0"/>
        <v>0</v>
      </c>
      <c r="Q32" s="105"/>
      <c r="R32" s="75"/>
      <c r="S32" s="76"/>
    </row>
    <row r="33" spans="1:19" s="1" customFormat="1" ht="18" customHeight="1">
      <c r="A33" s="100"/>
      <c r="B33" s="101">
        <f>VLOOKUP($A33,reps!$A$2:$C$197,3,0)</f>
        <v>0</v>
      </c>
      <c r="C33" s="101">
        <f>VLOOKUP($A33,reps!$A$2:$D$197,4,0)</f>
        <v>0</v>
      </c>
      <c r="D33" s="32" t="str">
        <f>VLOOKUP($A33,reps!$A$2:$C$197,2,0)</f>
        <v>-</v>
      </c>
      <c r="E33" s="33"/>
      <c r="F33" s="36"/>
      <c r="G33" s="34"/>
      <c r="H33" s="34"/>
      <c r="I33" s="102"/>
      <c r="J33" s="103"/>
      <c r="K33" s="103"/>
      <c r="L33" s="103"/>
      <c r="M33" s="103"/>
      <c r="N33" s="103"/>
      <c r="O33" s="103"/>
      <c r="P33" s="104">
        <f t="shared" si="0"/>
        <v>0</v>
      </c>
      <c r="Q33" s="105"/>
      <c r="R33" s="75"/>
      <c r="S33" s="76"/>
    </row>
    <row r="34" spans="1:19" s="1" customFormat="1" ht="18" customHeight="1">
      <c r="A34" s="100"/>
      <c r="B34" s="101">
        <f>VLOOKUP($A34,reps!$A$2:$C$197,3,0)</f>
        <v>0</v>
      </c>
      <c r="C34" s="101">
        <f>VLOOKUP($A34,reps!$A$2:$D$197,4,0)</f>
        <v>0</v>
      </c>
      <c r="D34" s="32" t="str">
        <f>VLOOKUP($A34,reps!$A$2:$C$197,2,0)</f>
        <v>-</v>
      </c>
      <c r="E34" s="33"/>
      <c r="F34" s="36"/>
      <c r="G34" s="34"/>
      <c r="H34" s="34"/>
      <c r="I34" s="102"/>
      <c r="J34" s="103"/>
      <c r="K34" s="103"/>
      <c r="L34" s="103"/>
      <c r="M34" s="103"/>
      <c r="N34" s="103"/>
      <c r="O34" s="103"/>
      <c r="P34" s="104">
        <f t="shared" si="0"/>
        <v>0</v>
      </c>
      <c r="Q34" s="105"/>
      <c r="R34" s="75"/>
      <c r="S34" s="76"/>
    </row>
    <row r="35" spans="1:19" s="1" customFormat="1" ht="18" customHeight="1">
      <c r="A35" s="100"/>
      <c r="B35" s="101">
        <f>VLOOKUP($A35,reps!$A$2:$C$197,3,0)</f>
        <v>0</v>
      </c>
      <c r="C35" s="101">
        <f>VLOOKUP($A35,reps!$A$2:$D$197,4,0)</f>
        <v>0</v>
      </c>
      <c r="D35" s="32" t="str">
        <f>VLOOKUP($A35,reps!$A$2:$C$197,2,0)</f>
        <v>-</v>
      </c>
      <c r="E35" s="33"/>
      <c r="F35" s="36"/>
      <c r="G35" s="34"/>
      <c r="H35" s="34"/>
      <c r="I35" s="102"/>
      <c r="J35" s="103"/>
      <c r="K35" s="103"/>
      <c r="L35" s="103"/>
      <c r="M35" s="103"/>
      <c r="N35" s="103"/>
      <c r="O35" s="103"/>
      <c r="P35" s="104">
        <f t="shared" si="0"/>
        <v>0</v>
      </c>
      <c r="Q35" s="105"/>
      <c r="R35" s="75"/>
      <c r="S35" s="76"/>
    </row>
    <row r="36" spans="1:19" s="1" customFormat="1" ht="18" customHeight="1">
      <c r="A36" s="100"/>
      <c r="B36" s="101">
        <f>VLOOKUP($A36,reps!$A$2:$C$197,3,0)</f>
        <v>0</v>
      </c>
      <c r="C36" s="101">
        <f>VLOOKUP($A36,reps!$A$2:$D$197,4,0)</f>
        <v>0</v>
      </c>
      <c r="D36" s="32" t="str">
        <f>VLOOKUP($A36,reps!$A$2:$C$197,2,0)</f>
        <v>-</v>
      </c>
      <c r="E36" s="33"/>
      <c r="F36" s="36"/>
      <c r="G36" s="34"/>
      <c r="H36" s="34"/>
      <c r="I36" s="102"/>
      <c r="J36" s="103"/>
      <c r="K36" s="103"/>
      <c r="L36" s="103"/>
      <c r="M36" s="103"/>
      <c r="N36" s="103"/>
      <c r="O36" s="103"/>
      <c r="P36" s="104">
        <f t="shared" si="0"/>
        <v>0</v>
      </c>
      <c r="Q36" s="105"/>
      <c r="R36" s="75"/>
      <c r="S36" s="76"/>
    </row>
    <row r="37" spans="1:19" s="1" customFormat="1" ht="18" customHeight="1">
      <c r="A37" s="100"/>
      <c r="B37" s="101">
        <f>VLOOKUP($A37,reps!$A$2:$C$197,3,0)</f>
        <v>0</v>
      </c>
      <c r="C37" s="101">
        <f>VLOOKUP($A37,reps!$A$2:$D$197,4,0)</f>
        <v>0</v>
      </c>
      <c r="D37" s="32" t="str">
        <f>VLOOKUP($A37,reps!$A$2:$C$197,2,0)</f>
        <v>-</v>
      </c>
      <c r="E37" s="33"/>
      <c r="F37" s="36"/>
      <c r="G37" s="34"/>
      <c r="H37" s="34"/>
      <c r="I37" s="102"/>
      <c r="J37" s="103"/>
      <c r="K37" s="103"/>
      <c r="L37" s="103"/>
      <c r="M37" s="103"/>
      <c r="N37" s="103"/>
      <c r="O37" s="103"/>
      <c r="P37" s="104">
        <f t="shared" si="0"/>
        <v>0</v>
      </c>
      <c r="Q37" s="105"/>
      <c r="R37" s="75"/>
      <c r="S37" s="76"/>
    </row>
    <row r="38" spans="1:19" s="1" customFormat="1" ht="18" customHeight="1">
      <c r="A38" s="100"/>
      <c r="B38" s="101">
        <f>VLOOKUP($A38,reps!$A$2:$C$197,3,0)</f>
        <v>0</v>
      </c>
      <c r="C38" s="101">
        <f>VLOOKUP($A38,reps!$A$2:$D$197,4,0)</f>
        <v>0</v>
      </c>
      <c r="D38" s="32" t="str">
        <f>VLOOKUP($A38,reps!$A$2:$C$197,2,0)</f>
        <v>-</v>
      </c>
      <c r="E38" s="33"/>
      <c r="F38" s="36"/>
      <c r="G38" s="34"/>
      <c r="H38" s="34"/>
      <c r="I38" s="102"/>
      <c r="J38" s="103"/>
      <c r="K38" s="103"/>
      <c r="L38" s="103"/>
      <c r="M38" s="103"/>
      <c r="N38" s="103"/>
      <c r="O38" s="103"/>
      <c r="P38" s="104">
        <f t="shared" si="0"/>
        <v>0</v>
      </c>
      <c r="Q38" s="105"/>
      <c r="R38" s="75"/>
      <c r="S38" s="76"/>
    </row>
    <row r="39" spans="1:19" s="1" customFormat="1" ht="18" customHeight="1">
      <c r="A39" s="100"/>
      <c r="B39" s="101">
        <f>VLOOKUP($A39,reps!$A$2:$C$197,3,0)</f>
        <v>0</v>
      </c>
      <c r="C39" s="101">
        <f>VLOOKUP($A39,reps!$A$2:$D$197,4,0)</f>
        <v>0</v>
      </c>
      <c r="D39" s="32" t="str">
        <f>VLOOKUP($A39,reps!$A$2:$C$197,2,0)</f>
        <v>-</v>
      </c>
      <c r="E39" s="33"/>
      <c r="F39" s="36"/>
      <c r="G39" s="34"/>
      <c r="H39" s="34"/>
      <c r="I39" s="102"/>
      <c r="J39" s="103"/>
      <c r="K39" s="103"/>
      <c r="L39" s="103"/>
      <c r="M39" s="103"/>
      <c r="N39" s="103"/>
      <c r="O39" s="103"/>
      <c r="P39" s="104">
        <f t="shared" si="0"/>
        <v>0</v>
      </c>
      <c r="Q39" s="105"/>
      <c r="R39" s="75"/>
      <c r="S39" s="76"/>
    </row>
    <row r="40" spans="1:19" s="1" customFormat="1" ht="18" customHeight="1">
      <c r="A40" s="100"/>
      <c r="B40" s="101">
        <f>VLOOKUP($A40,reps!$A$2:$C$197,3,0)</f>
        <v>0</v>
      </c>
      <c r="C40" s="101">
        <f>VLOOKUP($A40,reps!$A$2:$D$197,4,0)</f>
        <v>0</v>
      </c>
      <c r="D40" s="32" t="str">
        <f>VLOOKUP($A40,reps!$A$2:$C$197,2,0)</f>
        <v>-</v>
      </c>
      <c r="E40" s="33"/>
      <c r="F40" s="36"/>
      <c r="G40" s="34"/>
      <c r="H40" s="34"/>
      <c r="I40" s="102"/>
      <c r="J40" s="103"/>
      <c r="K40" s="103"/>
      <c r="L40" s="103"/>
      <c r="M40" s="103"/>
      <c r="N40" s="103"/>
      <c r="O40" s="103"/>
      <c r="P40" s="104">
        <f t="shared" si="0"/>
        <v>0</v>
      </c>
      <c r="Q40" s="105"/>
      <c r="R40" s="75"/>
      <c r="S40" s="76"/>
    </row>
    <row r="41" spans="1:19" s="1" customFormat="1" ht="18" customHeight="1">
      <c r="A41" s="100"/>
      <c r="B41" s="101">
        <f>VLOOKUP($A41,reps!$A$2:$C$197,3,0)</f>
        <v>0</v>
      </c>
      <c r="C41" s="101">
        <f>VLOOKUP($A41,reps!$A$2:$D$197,4,0)</f>
        <v>0</v>
      </c>
      <c r="D41" s="32" t="str">
        <f>VLOOKUP($A41,reps!$A$2:$C$197,2,0)</f>
        <v>-</v>
      </c>
      <c r="E41" s="33"/>
      <c r="F41" s="36"/>
      <c r="G41" s="34"/>
      <c r="H41" s="34"/>
      <c r="I41" s="102"/>
      <c r="J41" s="103"/>
      <c r="K41" s="103"/>
      <c r="L41" s="103"/>
      <c r="M41" s="103"/>
      <c r="N41" s="103"/>
      <c r="O41" s="103"/>
      <c r="P41" s="104">
        <f t="shared" si="0"/>
        <v>0</v>
      </c>
      <c r="Q41" s="105"/>
      <c r="R41" s="75"/>
      <c r="S41" s="76"/>
    </row>
    <row r="42" spans="1:19" s="1" customFormat="1" ht="18" customHeight="1">
      <c r="A42" s="100"/>
      <c r="B42" s="101">
        <f>VLOOKUP($A42,reps!$A$2:$C$197,3,0)</f>
        <v>0</v>
      </c>
      <c r="C42" s="101">
        <f>VLOOKUP($A42,reps!$A$2:$D$197,4,0)</f>
        <v>0</v>
      </c>
      <c r="D42" s="32" t="str">
        <f>VLOOKUP($A42,reps!$A$2:$C$197,2,0)</f>
        <v>-</v>
      </c>
      <c r="E42" s="33"/>
      <c r="F42" s="36"/>
      <c r="G42" s="34"/>
      <c r="H42" s="34"/>
      <c r="I42" s="102"/>
      <c r="J42" s="103"/>
      <c r="K42" s="103"/>
      <c r="L42" s="103"/>
      <c r="M42" s="103"/>
      <c r="N42" s="103"/>
      <c r="O42" s="103"/>
      <c r="P42" s="104">
        <f t="shared" si="0"/>
        <v>0</v>
      </c>
      <c r="Q42" s="105"/>
      <c r="R42" s="75"/>
      <c r="S42" s="76"/>
    </row>
    <row r="43" spans="1:19" s="1" customFormat="1" ht="18" customHeight="1">
      <c r="A43" s="100"/>
      <c r="B43" s="101">
        <f>VLOOKUP($A43,reps!$A$2:$C$197,3,0)</f>
        <v>0</v>
      </c>
      <c r="C43" s="101">
        <f>VLOOKUP($A43,reps!$A$2:$D$197,4,0)</f>
        <v>0</v>
      </c>
      <c r="D43" s="32" t="str">
        <f>VLOOKUP($A43,reps!$A$2:$C$197,2,0)</f>
        <v>-</v>
      </c>
      <c r="E43" s="33"/>
      <c r="F43" s="36"/>
      <c r="G43" s="34"/>
      <c r="H43" s="34"/>
      <c r="I43" s="102"/>
      <c r="J43" s="103"/>
      <c r="K43" s="103"/>
      <c r="L43" s="103"/>
      <c r="M43" s="103"/>
      <c r="N43" s="103"/>
      <c r="O43" s="103"/>
      <c r="P43" s="104">
        <f t="shared" si="0"/>
        <v>0</v>
      </c>
      <c r="Q43" s="105"/>
      <c r="R43" s="75"/>
      <c r="S43" s="76"/>
    </row>
    <row r="44" spans="1:19" s="1" customFormat="1" ht="18" customHeight="1">
      <c r="A44" s="100"/>
      <c r="B44" s="101">
        <f>VLOOKUP($A44,reps!$A$2:$C$197,3,0)</f>
        <v>0</v>
      </c>
      <c r="C44" s="101">
        <f>VLOOKUP($A44,reps!$A$2:$D$197,4,0)</f>
        <v>0</v>
      </c>
      <c r="D44" s="32" t="str">
        <f>VLOOKUP($A44,reps!$A$2:$C$197,2,0)</f>
        <v>-</v>
      </c>
      <c r="E44" s="33"/>
      <c r="F44" s="36"/>
      <c r="G44" s="34"/>
      <c r="H44" s="34"/>
      <c r="I44" s="102"/>
      <c r="J44" s="103"/>
      <c r="K44" s="103"/>
      <c r="L44" s="103"/>
      <c r="M44" s="103"/>
      <c r="N44" s="103"/>
      <c r="O44" s="103"/>
      <c r="P44" s="104">
        <f t="shared" si="0"/>
        <v>0</v>
      </c>
      <c r="Q44" s="105"/>
      <c r="R44" s="75"/>
      <c r="S44" s="76"/>
    </row>
    <row r="45" spans="1:19" s="1" customFormat="1" ht="18" customHeight="1">
      <c r="A45" s="100"/>
      <c r="B45" s="101">
        <f>VLOOKUP($A45,reps!$A$2:$C$197,3,0)</f>
        <v>0</v>
      </c>
      <c r="C45" s="101">
        <f>VLOOKUP($A45,reps!$A$2:$D$197,4,0)</f>
        <v>0</v>
      </c>
      <c r="D45" s="32" t="str">
        <f>VLOOKUP($A45,reps!$A$2:$C$197,2,0)</f>
        <v>-</v>
      </c>
      <c r="E45" s="33"/>
      <c r="F45" s="36"/>
      <c r="G45" s="34"/>
      <c r="H45" s="34"/>
      <c r="I45" s="102"/>
      <c r="J45" s="103"/>
      <c r="K45" s="103"/>
      <c r="L45" s="103"/>
      <c r="M45" s="103"/>
      <c r="N45" s="103"/>
      <c r="O45" s="103"/>
      <c r="P45" s="104">
        <f t="shared" si="0"/>
        <v>0</v>
      </c>
      <c r="Q45" s="105"/>
      <c r="R45" s="75"/>
      <c r="S45" s="76"/>
    </row>
    <row r="46" spans="1:19" s="1" customFormat="1" ht="18" customHeight="1">
      <c r="A46" s="100"/>
      <c r="B46" s="101">
        <f>VLOOKUP($A46,reps!$A$2:$C$197,3,0)</f>
        <v>0</v>
      </c>
      <c r="C46" s="101">
        <f>VLOOKUP($A46,reps!$A$2:$D$197,4,0)</f>
        <v>0</v>
      </c>
      <c r="D46" s="32" t="str">
        <f>VLOOKUP($A46,reps!$A$2:$C$197,2,0)</f>
        <v>-</v>
      </c>
      <c r="E46" s="33"/>
      <c r="F46" s="36"/>
      <c r="G46" s="34"/>
      <c r="H46" s="34"/>
      <c r="I46" s="102"/>
      <c r="J46" s="103"/>
      <c r="K46" s="103"/>
      <c r="L46" s="103"/>
      <c r="M46" s="103"/>
      <c r="N46" s="103"/>
      <c r="O46" s="103"/>
      <c r="P46" s="104">
        <f t="shared" si="0"/>
        <v>0</v>
      </c>
      <c r="Q46" s="105"/>
      <c r="R46" s="75"/>
      <c r="S46" s="76"/>
    </row>
    <row r="47" spans="1:19" s="1" customFormat="1" ht="18" customHeight="1">
      <c r="A47" s="100"/>
      <c r="B47" s="101">
        <f>VLOOKUP($A47,reps!$A$2:$C$197,3,0)</f>
        <v>0</v>
      </c>
      <c r="C47" s="101">
        <f>VLOOKUP($A47,reps!$A$2:$D$197,4,0)</f>
        <v>0</v>
      </c>
      <c r="D47" s="32" t="str">
        <f>VLOOKUP($A47,reps!$A$2:$C$197,2,0)</f>
        <v>-</v>
      </c>
      <c r="E47" s="33"/>
      <c r="F47" s="36"/>
      <c r="G47" s="34"/>
      <c r="H47" s="34"/>
      <c r="I47" s="102"/>
      <c r="J47" s="103"/>
      <c r="K47" s="103"/>
      <c r="L47" s="103"/>
      <c r="M47" s="103"/>
      <c r="N47" s="103"/>
      <c r="O47" s="103"/>
      <c r="P47" s="104">
        <f t="shared" si="0"/>
        <v>0</v>
      </c>
      <c r="Q47" s="105"/>
      <c r="R47" s="75"/>
      <c r="S47" s="76"/>
    </row>
    <row r="48" spans="1:19" s="1" customFormat="1" ht="18" customHeight="1">
      <c r="A48" s="100"/>
      <c r="B48" s="101">
        <f>VLOOKUP($A48,reps!$A$2:$C$197,3,0)</f>
        <v>0</v>
      </c>
      <c r="C48" s="101">
        <f>VLOOKUP($A48,reps!$A$2:$D$197,4,0)</f>
        <v>0</v>
      </c>
      <c r="D48" s="32" t="str">
        <f>VLOOKUP($A48,reps!$A$2:$C$197,2,0)</f>
        <v>-</v>
      </c>
      <c r="E48" s="33"/>
      <c r="F48" s="36"/>
      <c r="G48" s="34"/>
      <c r="H48" s="34"/>
      <c r="I48" s="102"/>
      <c r="J48" s="103"/>
      <c r="K48" s="103"/>
      <c r="L48" s="103"/>
      <c r="M48" s="103"/>
      <c r="N48" s="103"/>
      <c r="O48" s="103"/>
      <c r="P48" s="104">
        <f t="shared" si="0"/>
        <v>0</v>
      </c>
      <c r="Q48" s="105"/>
      <c r="R48" s="75"/>
      <c r="S48" s="76"/>
    </row>
    <row r="49" spans="1:19" s="1" customFormat="1" ht="18" customHeight="1">
      <c r="A49" s="100"/>
      <c r="B49" s="101">
        <f>VLOOKUP($A49,reps!$A$2:$C$197,3,0)</f>
        <v>0</v>
      </c>
      <c r="C49" s="101">
        <f>VLOOKUP($A49,reps!$A$2:$D$197,4,0)</f>
        <v>0</v>
      </c>
      <c r="D49" s="32" t="str">
        <f>VLOOKUP($A49,reps!$A$2:$C$197,2,0)</f>
        <v>-</v>
      </c>
      <c r="E49" s="33"/>
      <c r="F49" s="36"/>
      <c r="G49" s="34"/>
      <c r="H49" s="34"/>
      <c r="I49" s="102"/>
      <c r="J49" s="103"/>
      <c r="K49" s="103"/>
      <c r="L49" s="103"/>
      <c r="M49" s="103"/>
      <c r="N49" s="103"/>
      <c r="O49" s="103"/>
      <c r="P49" s="104">
        <f t="shared" si="0"/>
        <v>0</v>
      </c>
      <c r="Q49" s="105"/>
      <c r="R49" s="75"/>
      <c r="S49" s="76"/>
    </row>
    <row r="50" spans="1:19" s="1" customFormat="1" ht="18" customHeight="1">
      <c r="A50" s="100"/>
      <c r="B50" s="101">
        <f>VLOOKUP($A50,reps!$A$2:$C$197,3,0)</f>
        <v>0</v>
      </c>
      <c r="C50" s="101">
        <f>VLOOKUP($A50,reps!$A$2:$D$197,4,0)</f>
        <v>0</v>
      </c>
      <c r="D50" s="32" t="str">
        <f>VLOOKUP($A50,reps!$A$2:$C$197,2,0)</f>
        <v>-</v>
      </c>
      <c r="E50" s="33"/>
      <c r="F50" s="36"/>
      <c r="G50" s="34"/>
      <c r="H50" s="34"/>
      <c r="I50" s="102"/>
      <c r="J50" s="103"/>
      <c r="K50" s="103"/>
      <c r="L50" s="103"/>
      <c r="M50" s="103"/>
      <c r="N50" s="103"/>
      <c r="O50" s="103"/>
      <c r="P50" s="104">
        <f t="shared" si="0"/>
        <v>0</v>
      </c>
      <c r="Q50" s="105"/>
      <c r="R50" s="75"/>
      <c r="S50" s="76"/>
    </row>
    <row r="51" spans="1:19" s="1" customFormat="1" ht="18" customHeight="1">
      <c r="A51" s="100"/>
      <c r="B51" s="101">
        <f>VLOOKUP($A51,reps!$A$2:$C$197,3,0)</f>
        <v>0</v>
      </c>
      <c r="C51" s="101">
        <f>VLOOKUP($A51,reps!$A$2:$D$197,4,0)</f>
        <v>0</v>
      </c>
      <c r="D51" s="32" t="str">
        <f>VLOOKUP($A51,reps!$A$2:$C$197,2,0)</f>
        <v>-</v>
      </c>
      <c r="E51" s="33"/>
      <c r="F51" s="36"/>
      <c r="G51" s="34"/>
      <c r="H51" s="34"/>
      <c r="I51" s="102"/>
      <c r="J51" s="103"/>
      <c r="K51" s="103"/>
      <c r="L51" s="103"/>
      <c r="M51" s="103"/>
      <c r="N51" s="103"/>
      <c r="O51" s="103"/>
      <c r="P51" s="104">
        <f t="shared" si="0"/>
        <v>0</v>
      </c>
      <c r="Q51" s="105"/>
      <c r="R51" s="75"/>
      <c r="S51" s="76"/>
    </row>
    <row r="52" spans="1:19" s="1" customFormat="1" ht="18" customHeight="1">
      <c r="A52" s="100"/>
      <c r="B52" s="101">
        <f>VLOOKUP($A52,reps!$A$2:$C$197,3,0)</f>
        <v>0</v>
      </c>
      <c r="C52" s="101">
        <f>VLOOKUP($A52,reps!$A$2:$D$197,4,0)</f>
        <v>0</v>
      </c>
      <c r="D52" s="32" t="str">
        <f>VLOOKUP($A52,reps!$A$2:$C$197,2,0)</f>
        <v>-</v>
      </c>
      <c r="E52" s="33"/>
      <c r="F52" s="36"/>
      <c r="G52" s="34"/>
      <c r="H52" s="34"/>
      <c r="I52" s="102"/>
      <c r="J52" s="103"/>
      <c r="K52" s="103"/>
      <c r="L52" s="103"/>
      <c r="M52" s="103"/>
      <c r="N52" s="103"/>
      <c r="O52" s="103"/>
      <c r="P52" s="104">
        <f t="shared" si="0"/>
        <v>0</v>
      </c>
      <c r="Q52" s="105"/>
      <c r="R52" s="75"/>
      <c r="S52" s="76"/>
    </row>
    <row r="53" spans="1:19" s="1" customFormat="1" ht="18" customHeight="1">
      <c r="A53" s="100"/>
      <c r="B53" s="101">
        <f>VLOOKUP($A53,reps!$A$2:$C$197,3,0)</f>
        <v>0</v>
      </c>
      <c r="C53" s="101">
        <f>VLOOKUP($A53,reps!$A$2:$D$197,4,0)</f>
        <v>0</v>
      </c>
      <c r="D53" s="32" t="str">
        <f>VLOOKUP($A53,reps!$A$2:$C$197,2,0)</f>
        <v>-</v>
      </c>
      <c r="E53" s="33"/>
      <c r="F53" s="36"/>
      <c r="G53" s="34"/>
      <c r="H53" s="34"/>
      <c r="I53" s="102"/>
      <c r="J53" s="103"/>
      <c r="K53" s="103"/>
      <c r="L53" s="103"/>
      <c r="M53" s="103"/>
      <c r="N53" s="103"/>
      <c r="O53" s="103"/>
      <c r="P53" s="104">
        <f t="shared" si="0"/>
        <v>0</v>
      </c>
      <c r="Q53" s="105"/>
      <c r="R53" s="75"/>
      <c r="S53" s="76"/>
    </row>
    <row r="54" spans="1:19" s="1" customFormat="1" ht="18" customHeight="1">
      <c r="A54" s="100"/>
      <c r="B54" s="101">
        <f>VLOOKUP($A54,reps!$A$2:$C$197,3,0)</f>
        <v>0</v>
      </c>
      <c r="C54" s="101">
        <f>VLOOKUP($A54,reps!$A$2:$D$197,4,0)</f>
        <v>0</v>
      </c>
      <c r="D54" s="32" t="str">
        <f>VLOOKUP($A54,reps!$A$2:$C$197,2,0)</f>
        <v>-</v>
      </c>
      <c r="E54" s="33"/>
      <c r="F54" s="36"/>
      <c r="G54" s="34"/>
      <c r="H54" s="34"/>
      <c r="I54" s="102"/>
      <c r="J54" s="103"/>
      <c r="K54" s="103"/>
      <c r="L54" s="103"/>
      <c r="M54" s="103"/>
      <c r="N54" s="103"/>
      <c r="O54" s="103"/>
      <c r="P54" s="104">
        <f t="shared" si="0"/>
        <v>0</v>
      </c>
      <c r="Q54" s="105"/>
      <c r="R54" s="75"/>
      <c r="S54" s="76"/>
    </row>
    <row r="55" spans="1:19" s="1" customFormat="1" ht="18" customHeight="1">
      <c r="A55" s="100"/>
      <c r="B55" s="101">
        <f>VLOOKUP($A55,reps!$A$2:$C$197,3,0)</f>
        <v>0</v>
      </c>
      <c r="C55" s="101">
        <f>VLOOKUP($A55,reps!$A$2:$D$197,4,0)</f>
        <v>0</v>
      </c>
      <c r="D55" s="32" t="str">
        <f>VLOOKUP($A55,reps!$A$2:$C$197,2,0)</f>
        <v>-</v>
      </c>
      <c r="E55" s="33"/>
      <c r="F55" s="36"/>
      <c r="G55" s="34"/>
      <c r="H55" s="34"/>
      <c r="I55" s="102"/>
      <c r="J55" s="103"/>
      <c r="K55" s="103"/>
      <c r="L55" s="103"/>
      <c r="M55" s="103"/>
      <c r="N55" s="103"/>
      <c r="O55" s="103"/>
      <c r="P55" s="104">
        <f t="shared" si="0"/>
        <v>0</v>
      </c>
      <c r="Q55" s="105"/>
      <c r="R55" s="75"/>
      <c r="S55" s="76"/>
    </row>
    <row r="56" spans="1:19" s="1" customFormat="1" ht="18" customHeight="1">
      <c r="A56" s="100"/>
      <c r="B56" s="101">
        <f>VLOOKUP($A56,reps!$A$2:$C$197,3,0)</f>
        <v>0</v>
      </c>
      <c r="C56" s="101">
        <f>VLOOKUP($A56,reps!$A$2:$D$197,4,0)</f>
        <v>0</v>
      </c>
      <c r="D56" s="32" t="str">
        <f>VLOOKUP($A56,reps!$A$2:$C$197,2,0)</f>
        <v>-</v>
      </c>
      <c r="E56" s="33"/>
      <c r="F56" s="36"/>
      <c r="G56" s="34"/>
      <c r="H56" s="34"/>
      <c r="I56" s="102"/>
      <c r="J56" s="103"/>
      <c r="K56" s="103"/>
      <c r="L56" s="103"/>
      <c r="M56" s="103"/>
      <c r="N56" s="103"/>
      <c r="O56" s="103"/>
      <c r="P56" s="104">
        <f t="shared" si="0"/>
        <v>0</v>
      </c>
      <c r="Q56" s="105"/>
      <c r="R56" s="75"/>
      <c r="S56" s="76"/>
    </row>
    <row r="57" spans="1:19" s="1" customFormat="1" ht="18" customHeight="1">
      <c r="A57" s="100"/>
      <c r="B57" s="101">
        <f>VLOOKUP($A57,reps!$A$2:$C$197,3,0)</f>
        <v>0</v>
      </c>
      <c r="C57" s="101">
        <f>VLOOKUP($A57,reps!$A$2:$D$197,4,0)</f>
        <v>0</v>
      </c>
      <c r="D57" s="32" t="str">
        <f>VLOOKUP($A57,reps!$A$2:$C$197,2,0)</f>
        <v>-</v>
      </c>
      <c r="E57" s="33"/>
      <c r="F57" s="36"/>
      <c r="G57" s="34"/>
      <c r="H57" s="34"/>
      <c r="I57" s="102"/>
      <c r="J57" s="103"/>
      <c r="K57" s="103"/>
      <c r="L57" s="103"/>
      <c r="M57" s="103"/>
      <c r="N57" s="103"/>
      <c r="O57" s="103"/>
      <c r="P57" s="104">
        <f t="shared" si="0"/>
        <v>0</v>
      </c>
      <c r="Q57" s="105"/>
      <c r="R57" s="75"/>
      <c r="S57" s="76"/>
    </row>
    <row r="58" spans="1:19" s="1" customFormat="1" ht="18" customHeight="1">
      <c r="A58" s="100"/>
      <c r="B58" s="101">
        <f>VLOOKUP($A58,reps!$A$2:$C$197,3,0)</f>
        <v>0</v>
      </c>
      <c r="C58" s="101">
        <f>VLOOKUP($A58,reps!$A$2:$D$197,4,0)</f>
        <v>0</v>
      </c>
      <c r="D58" s="32" t="str">
        <f>VLOOKUP($A58,reps!$A$2:$C$197,2,0)</f>
        <v>-</v>
      </c>
      <c r="E58" s="33"/>
      <c r="F58" s="36"/>
      <c r="G58" s="34"/>
      <c r="H58" s="34"/>
      <c r="I58" s="102"/>
      <c r="J58" s="103"/>
      <c r="K58" s="103"/>
      <c r="L58" s="103"/>
      <c r="M58" s="103"/>
      <c r="N58" s="103"/>
      <c r="O58" s="103"/>
      <c r="P58" s="104">
        <f t="shared" si="0"/>
        <v>0</v>
      </c>
      <c r="Q58" s="105"/>
      <c r="R58" s="75"/>
      <c r="S58" s="76"/>
    </row>
    <row r="59" spans="1:19" s="1" customFormat="1" ht="18" customHeight="1">
      <c r="A59" s="100"/>
      <c r="B59" s="101">
        <f>VLOOKUP($A59,reps!$A$2:$C$197,3,0)</f>
        <v>0</v>
      </c>
      <c r="C59" s="101">
        <f>VLOOKUP($A59,reps!$A$2:$D$197,4,0)</f>
        <v>0</v>
      </c>
      <c r="D59" s="32" t="str">
        <f>VLOOKUP($A59,reps!$A$2:$C$197,2,0)</f>
        <v>-</v>
      </c>
      <c r="E59" s="33"/>
      <c r="F59" s="36"/>
      <c r="G59" s="34"/>
      <c r="H59" s="34"/>
      <c r="I59" s="102"/>
      <c r="J59" s="103"/>
      <c r="K59" s="103"/>
      <c r="L59" s="103"/>
      <c r="M59" s="103"/>
      <c r="N59" s="103"/>
      <c r="O59" s="103"/>
      <c r="P59" s="104">
        <f t="shared" si="0"/>
        <v>0</v>
      </c>
      <c r="Q59" s="105"/>
      <c r="R59" s="75"/>
      <c r="S59" s="76"/>
    </row>
    <row r="60" spans="1:19" s="1" customFormat="1" ht="18" customHeight="1">
      <c r="A60" s="100"/>
      <c r="B60" s="101">
        <f>VLOOKUP($A60,reps!$A$2:$C$197,3,0)</f>
        <v>0</v>
      </c>
      <c r="C60" s="101">
        <f>VLOOKUP($A60,reps!$A$2:$D$197,4,0)</f>
        <v>0</v>
      </c>
      <c r="D60" s="32" t="str">
        <f>VLOOKUP($A60,reps!$A$2:$C$197,2,0)</f>
        <v>-</v>
      </c>
      <c r="E60" s="33"/>
      <c r="F60" s="36"/>
      <c r="G60" s="34"/>
      <c r="H60" s="34"/>
      <c r="I60" s="102"/>
      <c r="J60" s="103"/>
      <c r="K60" s="103"/>
      <c r="L60" s="103"/>
      <c r="M60" s="103"/>
      <c r="N60" s="103"/>
      <c r="O60" s="103"/>
      <c r="P60" s="104">
        <f t="shared" si="0"/>
        <v>0</v>
      </c>
      <c r="Q60" s="105"/>
      <c r="R60" s="75"/>
      <c r="S60" s="76"/>
    </row>
    <row r="61" spans="1:19" s="1" customFormat="1" ht="18" customHeight="1">
      <c r="A61" s="100"/>
      <c r="B61" s="101">
        <f>VLOOKUP($A61,reps!$A$2:$C$197,3,0)</f>
        <v>0</v>
      </c>
      <c r="C61" s="101">
        <f>VLOOKUP($A61,reps!$A$2:$D$197,4,0)</f>
        <v>0</v>
      </c>
      <c r="D61" s="32" t="str">
        <f>VLOOKUP($A61,reps!$A$2:$C$197,2,0)</f>
        <v>-</v>
      </c>
      <c r="E61" s="33"/>
      <c r="F61" s="36"/>
      <c r="G61" s="34"/>
      <c r="H61" s="34"/>
      <c r="I61" s="102"/>
      <c r="J61" s="103"/>
      <c r="K61" s="103"/>
      <c r="L61" s="103"/>
      <c r="M61" s="103"/>
      <c r="N61" s="103"/>
      <c r="O61" s="103"/>
      <c r="P61" s="104">
        <f t="shared" si="0"/>
        <v>0</v>
      </c>
      <c r="Q61" s="105"/>
      <c r="R61" s="75"/>
      <c r="S61" s="76"/>
    </row>
    <row r="62" spans="1:19" s="1" customFormat="1" ht="18" customHeight="1">
      <c r="A62" s="100"/>
      <c r="B62" s="101">
        <f>VLOOKUP($A62,reps!$A$2:$C$197,3,0)</f>
        <v>0</v>
      </c>
      <c r="C62" s="101">
        <f>VLOOKUP($A62,reps!$A$2:$D$197,4,0)</f>
        <v>0</v>
      </c>
      <c r="D62" s="32" t="str">
        <f>VLOOKUP($A62,reps!$A$2:$C$197,2,0)</f>
        <v>-</v>
      </c>
      <c r="E62" s="33"/>
      <c r="F62" s="36"/>
      <c r="G62" s="34"/>
      <c r="H62" s="34"/>
      <c r="I62" s="102"/>
      <c r="J62" s="103"/>
      <c r="K62" s="103"/>
      <c r="L62" s="103"/>
      <c r="M62" s="103"/>
      <c r="N62" s="103"/>
      <c r="O62" s="103"/>
      <c r="P62" s="104">
        <f t="shared" si="0"/>
        <v>0</v>
      </c>
      <c r="Q62" s="105"/>
      <c r="R62" s="75"/>
      <c r="S62" s="76"/>
    </row>
    <row r="63" spans="1:19" s="1" customFormat="1" ht="18" customHeight="1">
      <c r="A63" s="100"/>
      <c r="B63" s="101">
        <f>VLOOKUP($A63,reps!$A$2:$C$197,3,0)</f>
        <v>0</v>
      </c>
      <c r="C63" s="101">
        <f>VLOOKUP($A63,reps!$A$2:$D$197,4,0)</f>
        <v>0</v>
      </c>
      <c r="D63" s="32" t="str">
        <f>VLOOKUP($A63,reps!$A$2:$C$197,2,0)</f>
        <v>-</v>
      </c>
      <c r="E63" s="33"/>
      <c r="F63" s="36"/>
      <c r="G63" s="34"/>
      <c r="H63" s="34"/>
      <c r="I63" s="102"/>
      <c r="J63" s="103"/>
      <c r="K63" s="103"/>
      <c r="L63" s="103"/>
      <c r="M63" s="103"/>
      <c r="N63" s="103"/>
      <c r="O63" s="103"/>
      <c r="P63" s="104">
        <f t="shared" si="0"/>
        <v>0</v>
      </c>
      <c r="Q63" s="105"/>
      <c r="R63" s="75"/>
      <c r="S63" s="76"/>
    </row>
    <row r="64" spans="1:19" s="1" customFormat="1" ht="18" customHeight="1">
      <c r="A64" s="100"/>
      <c r="B64" s="101">
        <f>VLOOKUP($A64,reps!$A$2:$C$197,3,0)</f>
        <v>0</v>
      </c>
      <c r="C64" s="101">
        <f>VLOOKUP($A64,reps!$A$2:$D$197,4,0)</f>
        <v>0</v>
      </c>
      <c r="D64" s="32" t="str">
        <f>VLOOKUP($A64,reps!$A$2:$C$197,2,0)</f>
        <v>-</v>
      </c>
      <c r="E64" s="33"/>
      <c r="F64" s="36"/>
      <c r="G64" s="34"/>
      <c r="H64" s="34"/>
      <c r="I64" s="102"/>
      <c r="J64" s="103"/>
      <c r="K64" s="103"/>
      <c r="L64" s="103"/>
      <c r="M64" s="103"/>
      <c r="N64" s="103"/>
      <c r="O64" s="103"/>
      <c r="P64" s="104">
        <f t="shared" si="0"/>
        <v>0</v>
      </c>
      <c r="Q64" s="105"/>
      <c r="R64" s="75"/>
      <c r="S64" s="76"/>
    </row>
    <row r="65" spans="1:19" s="1" customFormat="1" ht="18" customHeight="1">
      <c r="A65" s="100"/>
      <c r="B65" s="101">
        <f>VLOOKUP($A65,reps!$A$2:$C$197,3,0)</f>
        <v>0</v>
      </c>
      <c r="C65" s="101">
        <f>VLOOKUP($A65,reps!$A$2:$D$197,4,0)</f>
        <v>0</v>
      </c>
      <c r="D65" s="32" t="str">
        <f>VLOOKUP($A65,reps!$A$2:$C$197,2,0)</f>
        <v>-</v>
      </c>
      <c r="E65" s="33"/>
      <c r="F65" s="36"/>
      <c r="G65" s="34"/>
      <c r="H65" s="34"/>
      <c r="I65" s="102"/>
      <c r="J65" s="103"/>
      <c r="K65" s="103"/>
      <c r="L65" s="103"/>
      <c r="M65" s="103"/>
      <c r="N65" s="103"/>
      <c r="O65" s="103"/>
      <c r="P65" s="104">
        <f t="shared" si="0"/>
        <v>0</v>
      </c>
      <c r="Q65" s="105"/>
      <c r="R65" s="75"/>
      <c r="S65" s="76"/>
    </row>
    <row r="66" spans="1:19" s="1" customFormat="1" ht="18" customHeight="1">
      <c r="A66" s="100"/>
      <c r="B66" s="101">
        <f>VLOOKUP($A66,reps!$A$2:$C$197,3,0)</f>
        <v>0</v>
      </c>
      <c r="C66" s="101">
        <f>VLOOKUP($A66,reps!$A$2:$D$197,4,0)</f>
        <v>0</v>
      </c>
      <c r="D66" s="32" t="str">
        <f>VLOOKUP($A66,reps!$A$2:$C$197,2,0)</f>
        <v>-</v>
      </c>
      <c r="E66" s="33"/>
      <c r="F66" s="36"/>
      <c r="G66" s="34"/>
      <c r="H66" s="34"/>
      <c r="I66" s="102"/>
      <c r="J66" s="103"/>
      <c r="K66" s="103"/>
      <c r="L66" s="103"/>
      <c r="M66" s="103"/>
      <c r="N66" s="103"/>
      <c r="O66" s="103"/>
      <c r="P66" s="104">
        <f t="shared" si="0"/>
        <v>0</v>
      </c>
      <c r="Q66" s="105"/>
      <c r="R66" s="75"/>
      <c r="S66" s="76"/>
    </row>
    <row r="67" spans="1:19" s="1" customFormat="1" ht="18" customHeight="1">
      <c r="A67" s="100"/>
      <c r="B67" s="101">
        <f>VLOOKUP($A67,reps!$A$2:$C$197,3,0)</f>
        <v>0</v>
      </c>
      <c r="C67" s="101">
        <f>VLOOKUP($A67,reps!$A$2:$D$197,4,0)</f>
        <v>0</v>
      </c>
      <c r="D67" s="32" t="str">
        <f>VLOOKUP($A67,reps!$A$2:$C$197,2,0)</f>
        <v>-</v>
      </c>
      <c r="E67" s="33"/>
      <c r="F67" s="36"/>
      <c r="G67" s="34"/>
      <c r="H67" s="34"/>
      <c r="I67" s="102"/>
      <c r="J67" s="103"/>
      <c r="K67" s="103"/>
      <c r="L67" s="103"/>
      <c r="M67" s="103"/>
      <c r="N67" s="103"/>
      <c r="O67" s="103"/>
      <c r="P67" s="104">
        <f t="shared" si="0"/>
        <v>0</v>
      </c>
      <c r="Q67" s="105"/>
      <c r="R67" s="75"/>
      <c r="S67" s="76"/>
    </row>
    <row r="68" spans="1:19" s="1" customFormat="1" ht="18" customHeight="1">
      <c r="A68" s="100"/>
      <c r="B68" s="101">
        <f>VLOOKUP($A68,reps!$A$2:$C$197,3,0)</f>
        <v>0</v>
      </c>
      <c r="C68" s="101">
        <f>VLOOKUP($A68,reps!$A$2:$D$197,4,0)</f>
        <v>0</v>
      </c>
      <c r="D68" s="32" t="str">
        <f>VLOOKUP($A68,reps!$A$2:$C$197,2,0)</f>
        <v>-</v>
      </c>
      <c r="E68" s="33"/>
      <c r="F68" s="36"/>
      <c r="G68" s="34"/>
      <c r="H68" s="34"/>
      <c r="I68" s="102"/>
      <c r="J68" s="103"/>
      <c r="K68" s="103"/>
      <c r="L68" s="103"/>
      <c r="M68" s="103"/>
      <c r="N68" s="103"/>
      <c r="O68" s="103"/>
      <c r="P68" s="104">
        <f t="shared" si="0"/>
        <v>0</v>
      </c>
      <c r="Q68" s="105"/>
      <c r="R68" s="75"/>
      <c r="S68" s="76"/>
    </row>
    <row r="69" spans="1:19" s="1" customFormat="1" ht="18" customHeight="1">
      <c r="A69" s="100"/>
      <c r="B69" s="101">
        <f>VLOOKUP($A69,reps!$A$2:$C$197,3,0)</f>
        <v>0</v>
      </c>
      <c r="C69" s="101">
        <f>VLOOKUP($A69,reps!$A$2:$D$197,4,0)</f>
        <v>0</v>
      </c>
      <c r="D69" s="32" t="str">
        <f>VLOOKUP($A69,reps!$A$2:$C$197,2,0)</f>
        <v>-</v>
      </c>
      <c r="E69" s="33"/>
      <c r="F69" s="36"/>
      <c r="G69" s="34"/>
      <c r="H69" s="34"/>
      <c r="I69" s="102"/>
      <c r="J69" s="103"/>
      <c r="K69" s="103"/>
      <c r="L69" s="103"/>
      <c r="M69" s="103"/>
      <c r="N69" s="103"/>
      <c r="O69" s="103"/>
      <c r="P69" s="104">
        <f t="shared" si="0"/>
        <v>0</v>
      </c>
      <c r="Q69" s="105"/>
      <c r="R69" s="75"/>
      <c r="S69" s="76"/>
    </row>
    <row r="70" spans="1:19" s="1" customFormat="1" ht="18" customHeight="1">
      <c r="A70" s="100"/>
      <c r="B70" s="101">
        <f>VLOOKUP($A70,reps!$A$2:$C$197,3,0)</f>
        <v>0</v>
      </c>
      <c r="C70" s="101">
        <f>VLOOKUP($A70,reps!$A$2:$D$197,4,0)</f>
        <v>0</v>
      </c>
      <c r="D70" s="32" t="str">
        <f>VLOOKUP($A70,reps!$A$2:$C$197,2,0)</f>
        <v>-</v>
      </c>
      <c r="E70" s="33"/>
      <c r="F70" s="36"/>
      <c r="G70" s="34"/>
      <c r="H70" s="34"/>
      <c r="I70" s="102"/>
      <c r="J70" s="103"/>
      <c r="K70" s="103"/>
      <c r="L70" s="103"/>
      <c r="M70" s="103"/>
      <c r="N70" s="103"/>
      <c r="O70" s="103"/>
      <c r="P70" s="104">
        <f t="shared" si="0"/>
        <v>0</v>
      </c>
      <c r="Q70" s="105"/>
      <c r="R70" s="75"/>
      <c r="S70" s="76"/>
    </row>
    <row r="71" spans="1:19" s="1" customFormat="1" ht="18" customHeight="1">
      <c r="A71" s="100"/>
      <c r="B71" s="101">
        <f>VLOOKUP($A71,reps!$A$2:$C$197,3,0)</f>
        <v>0</v>
      </c>
      <c r="C71" s="101">
        <f>VLOOKUP($A71,reps!$A$2:$D$197,4,0)</f>
        <v>0</v>
      </c>
      <c r="D71" s="32" t="str">
        <f>VLOOKUP($A71,reps!$A$2:$C$197,2,0)</f>
        <v>-</v>
      </c>
      <c r="E71" s="33"/>
      <c r="F71" s="36"/>
      <c r="G71" s="34"/>
      <c r="H71" s="34"/>
      <c r="I71" s="102"/>
      <c r="J71" s="103"/>
      <c r="K71" s="103"/>
      <c r="L71" s="103"/>
      <c r="M71" s="103"/>
      <c r="N71" s="103"/>
      <c r="O71" s="103"/>
      <c r="P71" s="104">
        <f t="shared" si="0"/>
        <v>0</v>
      </c>
      <c r="Q71" s="105"/>
      <c r="R71" s="75"/>
      <c r="S71" s="76"/>
    </row>
    <row r="72" spans="1:19" s="1" customFormat="1" ht="18" customHeight="1">
      <c r="A72" s="100"/>
      <c r="B72" s="101">
        <f>VLOOKUP($A72,reps!$A$2:$C$197,3,0)</f>
        <v>0</v>
      </c>
      <c r="C72" s="101">
        <f>VLOOKUP($A72,reps!$A$2:$D$197,4,0)</f>
        <v>0</v>
      </c>
      <c r="D72" s="32" t="str">
        <f>VLOOKUP($A72,reps!$A$2:$C$197,2,0)</f>
        <v>-</v>
      </c>
      <c r="E72" s="33"/>
      <c r="F72" s="36"/>
      <c r="G72" s="34"/>
      <c r="H72" s="34"/>
      <c r="I72" s="102"/>
      <c r="J72" s="103"/>
      <c r="K72" s="103"/>
      <c r="L72" s="103"/>
      <c r="M72" s="103"/>
      <c r="N72" s="103"/>
      <c r="O72" s="103"/>
      <c r="P72" s="104">
        <f t="shared" si="0"/>
        <v>0</v>
      </c>
      <c r="Q72" s="105"/>
      <c r="R72" s="75"/>
      <c r="S72" s="76"/>
    </row>
    <row r="73" spans="1:19" s="1" customFormat="1" ht="18" customHeight="1">
      <c r="A73" s="100"/>
      <c r="B73" s="101">
        <f>VLOOKUP($A73,reps!$A$2:$C$197,3,0)</f>
        <v>0</v>
      </c>
      <c r="C73" s="101">
        <f>VLOOKUP($A73,reps!$A$2:$D$197,4,0)</f>
        <v>0</v>
      </c>
      <c r="D73" s="32" t="str">
        <f>VLOOKUP($A73,reps!$A$2:$C$197,2,0)</f>
        <v>-</v>
      </c>
      <c r="E73" s="33"/>
      <c r="F73" s="36"/>
      <c r="G73" s="34"/>
      <c r="H73" s="34"/>
      <c r="I73" s="102"/>
      <c r="J73" s="103"/>
      <c r="K73" s="103"/>
      <c r="L73" s="103"/>
      <c r="M73" s="103"/>
      <c r="N73" s="103"/>
      <c r="O73" s="103"/>
      <c r="P73" s="104">
        <f t="shared" si="0"/>
        <v>0</v>
      </c>
      <c r="Q73" s="105"/>
      <c r="R73" s="75"/>
      <c r="S73" s="76"/>
    </row>
    <row r="74" spans="1:19" s="1" customFormat="1" ht="18" customHeight="1">
      <c r="A74" s="100"/>
      <c r="B74" s="101">
        <f>VLOOKUP($A74,reps!$A$2:$C$197,3,0)</f>
        <v>0</v>
      </c>
      <c r="C74" s="101">
        <f>VLOOKUP($A74,reps!$A$2:$D$197,4,0)</f>
        <v>0</v>
      </c>
      <c r="D74" s="32" t="str">
        <f>VLOOKUP($A74,reps!$A$2:$C$197,2,0)</f>
        <v>-</v>
      </c>
      <c r="E74" s="33"/>
      <c r="F74" s="36"/>
      <c r="G74" s="34"/>
      <c r="H74" s="34"/>
      <c r="I74" s="102"/>
      <c r="J74" s="103"/>
      <c r="K74" s="103"/>
      <c r="L74" s="103"/>
      <c r="M74" s="103"/>
      <c r="N74" s="103"/>
      <c r="O74" s="103"/>
      <c r="P74" s="104">
        <f t="shared" si="0"/>
        <v>0</v>
      </c>
      <c r="Q74" s="105"/>
      <c r="R74" s="75"/>
      <c r="S74" s="76"/>
    </row>
    <row r="75" spans="1:19" s="1" customFormat="1" ht="18" customHeight="1">
      <c r="A75" s="100"/>
      <c r="B75" s="101">
        <f>VLOOKUP($A75,reps!$A$2:$C$197,3,0)</f>
        <v>0</v>
      </c>
      <c r="C75" s="101">
        <f>VLOOKUP($A75,reps!$A$2:$D$197,4,0)</f>
        <v>0</v>
      </c>
      <c r="D75" s="32" t="str">
        <f>VLOOKUP($A75,reps!$A$2:$C$197,2,0)</f>
        <v>-</v>
      </c>
      <c r="E75" s="33"/>
      <c r="F75" s="36"/>
      <c r="G75" s="34"/>
      <c r="H75" s="34"/>
      <c r="I75" s="102"/>
      <c r="J75" s="103"/>
      <c r="K75" s="103"/>
      <c r="L75" s="103"/>
      <c r="M75" s="103"/>
      <c r="N75" s="103"/>
      <c r="O75" s="103"/>
      <c r="P75" s="104">
        <f t="shared" si="0"/>
        <v>0</v>
      </c>
      <c r="Q75" s="105"/>
      <c r="R75" s="75"/>
      <c r="S75" s="76"/>
    </row>
    <row r="76" spans="1:19" s="1" customFormat="1" ht="18" customHeight="1">
      <c r="A76" s="100"/>
      <c r="B76" s="101">
        <f>VLOOKUP($A76,reps!$A$2:$C$197,3,0)</f>
        <v>0</v>
      </c>
      <c r="C76" s="101">
        <f>VLOOKUP($A76,reps!$A$2:$D$197,4,0)</f>
        <v>0</v>
      </c>
      <c r="D76" s="32" t="str">
        <f>VLOOKUP($A76,reps!$A$2:$C$197,2,0)</f>
        <v>-</v>
      </c>
      <c r="E76" s="33"/>
      <c r="F76" s="36"/>
      <c r="G76" s="34"/>
      <c r="H76" s="34"/>
      <c r="I76" s="102"/>
      <c r="J76" s="103"/>
      <c r="K76" s="103"/>
      <c r="L76" s="103"/>
      <c r="M76" s="103"/>
      <c r="N76" s="103"/>
      <c r="O76" s="103"/>
      <c r="P76" s="104">
        <f t="shared" si="0"/>
        <v>0</v>
      </c>
      <c r="Q76" s="105"/>
      <c r="R76" s="75"/>
      <c r="S76" s="76"/>
    </row>
    <row r="77" spans="1:19" s="1" customFormat="1" ht="18" customHeight="1">
      <c r="A77" s="100"/>
      <c r="B77" s="101">
        <f>VLOOKUP($A77,reps!$A$2:$C$197,3,0)</f>
        <v>0</v>
      </c>
      <c r="C77" s="101">
        <f>VLOOKUP($A77,reps!$A$2:$D$197,4,0)</f>
        <v>0</v>
      </c>
      <c r="D77" s="32" t="str">
        <f>VLOOKUP($A77,reps!$A$2:$C$197,2,0)</f>
        <v>-</v>
      </c>
      <c r="E77" s="33"/>
      <c r="F77" s="36"/>
      <c r="G77" s="34"/>
      <c r="H77" s="34"/>
      <c r="I77" s="102"/>
      <c r="J77" s="103"/>
      <c r="K77" s="103"/>
      <c r="L77" s="103"/>
      <c r="M77" s="103"/>
      <c r="N77" s="103"/>
      <c r="O77" s="103"/>
      <c r="P77" s="104">
        <f t="shared" si="0"/>
        <v>0</v>
      </c>
      <c r="Q77" s="105"/>
      <c r="R77" s="75"/>
      <c r="S77" s="76"/>
    </row>
    <row r="78" spans="1:19" s="1" customFormat="1" ht="18" customHeight="1">
      <c r="A78" s="100"/>
      <c r="B78" s="101">
        <f>VLOOKUP($A78,reps!$A$2:$C$197,3,0)</f>
        <v>0</v>
      </c>
      <c r="C78" s="101">
        <f>VLOOKUP($A78,reps!$A$2:$D$197,4,0)</f>
        <v>0</v>
      </c>
      <c r="D78" s="32" t="str">
        <f>VLOOKUP($A78,reps!$A$2:$C$197,2,0)</f>
        <v>-</v>
      </c>
      <c r="E78" s="33"/>
      <c r="F78" s="36"/>
      <c r="G78" s="34"/>
      <c r="H78" s="34"/>
      <c r="I78" s="102"/>
      <c r="J78" s="103"/>
      <c r="K78" s="103"/>
      <c r="L78" s="103"/>
      <c r="M78" s="103"/>
      <c r="N78" s="103"/>
      <c r="O78" s="103"/>
      <c r="P78" s="104">
        <f t="shared" si="0"/>
        <v>0</v>
      </c>
      <c r="Q78" s="105"/>
      <c r="R78" s="75"/>
      <c r="S78" s="76"/>
    </row>
    <row r="79" spans="1:19" s="1" customFormat="1" ht="18" customHeight="1">
      <c r="A79" s="100"/>
      <c r="B79" s="101">
        <f>VLOOKUP($A79,reps!$A$2:$C$197,3,0)</f>
        <v>0</v>
      </c>
      <c r="C79" s="101">
        <f>VLOOKUP($A79,reps!$A$2:$D$197,4,0)</f>
        <v>0</v>
      </c>
      <c r="D79" s="32" t="str">
        <f>VLOOKUP($A79,reps!$A$2:$C$197,2,0)</f>
        <v>-</v>
      </c>
      <c r="E79" s="33"/>
      <c r="F79" s="36"/>
      <c r="G79" s="34"/>
      <c r="H79" s="34"/>
      <c r="I79" s="102"/>
      <c r="J79" s="103"/>
      <c r="K79" s="103"/>
      <c r="L79" s="103"/>
      <c r="M79" s="103"/>
      <c r="N79" s="103"/>
      <c r="O79" s="103"/>
      <c r="P79" s="104">
        <f t="shared" si="0"/>
        <v>0</v>
      </c>
      <c r="Q79" s="105"/>
      <c r="R79" s="75"/>
      <c r="S79" s="76"/>
    </row>
    <row r="80" spans="1:19" s="1" customFormat="1" ht="18" customHeight="1">
      <c r="A80" s="100"/>
      <c r="B80" s="101">
        <f>VLOOKUP($A80,reps!$A$2:$C$197,3,0)</f>
        <v>0</v>
      </c>
      <c r="C80" s="101">
        <f>VLOOKUP($A80,reps!$A$2:$D$197,4,0)</f>
        <v>0</v>
      </c>
      <c r="D80" s="32" t="str">
        <f>VLOOKUP($A80,reps!$A$2:$C$197,2,0)</f>
        <v>-</v>
      </c>
      <c r="E80" s="33"/>
      <c r="F80" s="36"/>
      <c r="G80" s="34"/>
      <c r="H80" s="34"/>
      <c r="I80" s="102"/>
      <c r="J80" s="103"/>
      <c r="K80" s="103"/>
      <c r="L80" s="103"/>
      <c r="M80" s="103"/>
      <c r="N80" s="103"/>
      <c r="O80" s="103"/>
      <c r="P80" s="104">
        <f aca="true" t="shared" si="1" ref="P80:P143">MIN(J80,M80)*I80</f>
        <v>0</v>
      </c>
      <c r="Q80" s="105"/>
      <c r="R80" s="75"/>
      <c r="S80" s="76"/>
    </row>
    <row r="81" spans="1:19" s="1" customFormat="1" ht="18" customHeight="1">
      <c r="A81" s="100"/>
      <c r="B81" s="101">
        <f>VLOOKUP($A81,reps!$A$2:$C$197,3,0)</f>
        <v>0</v>
      </c>
      <c r="C81" s="101">
        <f>VLOOKUP($A81,reps!$A$2:$D$197,4,0)</f>
        <v>0</v>
      </c>
      <c r="D81" s="32" t="str">
        <f>VLOOKUP($A81,reps!$A$2:$C$197,2,0)</f>
        <v>-</v>
      </c>
      <c r="E81" s="33"/>
      <c r="F81" s="36"/>
      <c r="G81" s="34"/>
      <c r="H81" s="34"/>
      <c r="I81" s="102"/>
      <c r="J81" s="103"/>
      <c r="K81" s="103"/>
      <c r="L81" s="103"/>
      <c r="M81" s="103"/>
      <c r="N81" s="103"/>
      <c r="O81" s="103"/>
      <c r="P81" s="104">
        <f t="shared" si="1"/>
        <v>0</v>
      </c>
      <c r="Q81" s="105"/>
      <c r="R81" s="75"/>
      <c r="S81" s="76"/>
    </row>
    <row r="82" spans="1:19" s="1" customFormat="1" ht="18" customHeight="1">
      <c r="A82" s="100"/>
      <c r="B82" s="101">
        <f>VLOOKUP($A82,reps!$A$2:$C$197,3,0)</f>
        <v>0</v>
      </c>
      <c r="C82" s="101">
        <f>VLOOKUP($A82,reps!$A$2:$D$197,4,0)</f>
        <v>0</v>
      </c>
      <c r="D82" s="32" t="str">
        <f>VLOOKUP($A82,reps!$A$2:$C$197,2,0)</f>
        <v>-</v>
      </c>
      <c r="E82" s="33"/>
      <c r="F82" s="36"/>
      <c r="G82" s="34"/>
      <c r="H82" s="34"/>
      <c r="I82" s="102"/>
      <c r="J82" s="103"/>
      <c r="K82" s="103"/>
      <c r="L82" s="103"/>
      <c r="M82" s="103"/>
      <c r="N82" s="103"/>
      <c r="O82" s="103"/>
      <c r="P82" s="104">
        <f t="shared" si="1"/>
        <v>0</v>
      </c>
      <c r="Q82" s="105"/>
      <c r="R82" s="75"/>
      <c r="S82" s="76"/>
    </row>
    <row r="83" spans="1:19" s="1" customFormat="1" ht="18" customHeight="1">
      <c r="A83" s="100"/>
      <c r="B83" s="101">
        <f>VLOOKUP($A83,reps!$A$2:$C$197,3,0)</f>
        <v>0</v>
      </c>
      <c r="C83" s="101">
        <f>VLOOKUP($A83,reps!$A$2:$D$197,4,0)</f>
        <v>0</v>
      </c>
      <c r="D83" s="32" t="str">
        <f>VLOOKUP($A83,reps!$A$2:$C$197,2,0)</f>
        <v>-</v>
      </c>
      <c r="E83" s="33"/>
      <c r="F83" s="36"/>
      <c r="G83" s="34"/>
      <c r="H83" s="34"/>
      <c r="I83" s="102"/>
      <c r="J83" s="103"/>
      <c r="K83" s="103"/>
      <c r="L83" s="103"/>
      <c r="M83" s="103"/>
      <c r="N83" s="103"/>
      <c r="O83" s="103"/>
      <c r="P83" s="104">
        <f t="shared" si="1"/>
        <v>0</v>
      </c>
      <c r="Q83" s="105"/>
      <c r="R83" s="75"/>
      <c r="S83" s="76"/>
    </row>
    <row r="84" spans="1:19" s="1" customFormat="1" ht="18" customHeight="1">
      <c r="A84" s="100"/>
      <c r="B84" s="101">
        <f>VLOOKUP($A84,reps!$A$2:$C$197,3,0)</f>
        <v>0</v>
      </c>
      <c r="C84" s="101">
        <f>VLOOKUP($A84,reps!$A$2:$D$197,4,0)</f>
        <v>0</v>
      </c>
      <c r="D84" s="32" t="str">
        <f>VLOOKUP($A84,reps!$A$2:$C$197,2,0)</f>
        <v>-</v>
      </c>
      <c r="E84" s="33"/>
      <c r="F84" s="36"/>
      <c r="G84" s="34"/>
      <c r="H84" s="34"/>
      <c r="I84" s="102"/>
      <c r="J84" s="103"/>
      <c r="K84" s="103"/>
      <c r="L84" s="103"/>
      <c r="M84" s="103"/>
      <c r="N84" s="103"/>
      <c r="O84" s="103"/>
      <c r="P84" s="104">
        <f t="shared" si="1"/>
        <v>0</v>
      </c>
      <c r="Q84" s="105"/>
      <c r="R84" s="75"/>
      <c r="S84" s="76"/>
    </row>
    <row r="85" spans="1:19" s="1" customFormat="1" ht="18" customHeight="1">
      <c r="A85" s="100"/>
      <c r="B85" s="101">
        <f>VLOOKUP($A85,reps!$A$2:$C$197,3,0)</f>
        <v>0</v>
      </c>
      <c r="C85" s="101">
        <f>VLOOKUP($A85,reps!$A$2:$D$197,4,0)</f>
        <v>0</v>
      </c>
      <c r="D85" s="32" t="str">
        <f>VLOOKUP($A85,reps!$A$2:$C$197,2,0)</f>
        <v>-</v>
      </c>
      <c r="E85" s="33"/>
      <c r="F85" s="36"/>
      <c r="G85" s="34"/>
      <c r="H85" s="34"/>
      <c r="I85" s="102"/>
      <c r="J85" s="103"/>
      <c r="K85" s="103"/>
      <c r="L85" s="103"/>
      <c r="M85" s="103"/>
      <c r="N85" s="103"/>
      <c r="O85" s="103"/>
      <c r="P85" s="104">
        <f t="shared" si="1"/>
        <v>0</v>
      </c>
      <c r="Q85" s="105"/>
      <c r="R85" s="75"/>
      <c r="S85" s="76"/>
    </row>
    <row r="86" spans="1:19" s="1" customFormat="1" ht="18" customHeight="1">
      <c r="A86" s="100"/>
      <c r="B86" s="101">
        <f>VLOOKUP($A86,reps!$A$2:$C$197,3,0)</f>
        <v>0</v>
      </c>
      <c r="C86" s="101">
        <f>VLOOKUP($A86,reps!$A$2:$D$197,4,0)</f>
        <v>0</v>
      </c>
      <c r="D86" s="32" t="str">
        <f>VLOOKUP($A86,reps!$A$2:$C$197,2,0)</f>
        <v>-</v>
      </c>
      <c r="E86" s="33"/>
      <c r="F86" s="36"/>
      <c r="G86" s="34"/>
      <c r="H86" s="34"/>
      <c r="I86" s="102"/>
      <c r="J86" s="103"/>
      <c r="K86" s="103"/>
      <c r="L86" s="103"/>
      <c r="M86" s="103"/>
      <c r="N86" s="103"/>
      <c r="O86" s="103"/>
      <c r="P86" s="104">
        <f t="shared" si="1"/>
        <v>0</v>
      </c>
      <c r="Q86" s="105"/>
      <c r="R86" s="75"/>
      <c r="S86" s="76"/>
    </row>
    <row r="87" spans="1:19" s="1" customFormat="1" ht="18" customHeight="1">
      <c r="A87" s="100"/>
      <c r="B87" s="101">
        <f>VLOOKUP($A87,reps!$A$2:$C$197,3,0)</f>
        <v>0</v>
      </c>
      <c r="C87" s="101">
        <f>VLOOKUP($A87,reps!$A$2:$D$197,4,0)</f>
        <v>0</v>
      </c>
      <c r="D87" s="32" t="str">
        <f>VLOOKUP($A87,reps!$A$2:$C$197,2,0)</f>
        <v>-</v>
      </c>
      <c r="E87" s="33"/>
      <c r="F87" s="36"/>
      <c r="G87" s="34"/>
      <c r="H87" s="34"/>
      <c r="I87" s="102"/>
      <c r="J87" s="103"/>
      <c r="K87" s="103"/>
      <c r="L87" s="103"/>
      <c r="M87" s="103"/>
      <c r="N87" s="103"/>
      <c r="O87" s="103"/>
      <c r="P87" s="104">
        <f t="shared" si="1"/>
        <v>0</v>
      </c>
      <c r="Q87" s="105"/>
      <c r="R87" s="75"/>
      <c r="S87" s="76"/>
    </row>
    <row r="88" spans="1:19" s="1" customFormat="1" ht="18" customHeight="1">
      <c r="A88" s="100"/>
      <c r="B88" s="101">
        <f>VLOOKUP($A88,reps!$A$2:$C$197,3,0)</f>
        <v>0</v>
      </c>
      <c r="C88" s="101">
        <f>VLOOKUP($A88,reps!$A$2:$D$197,4,0)</f>
        <v>0</v>
      </c>
      <c r="D88" s="32" t="str">
        <f>VLOOKUP($A88,reps!$A$2:$C$197,2,0)</f>
        <v>-</v>
      </c>
      <c r="E88" s="33"/>
      <c r="F88" s="36"/>
      <c r="G88" s="34"/>
      <c r="H88" s="34"/>
      <c r="I88" s="102"/>
      <c r="J88" s="103"/>
      <c r="K88" s="103"/>
      <c r="L88" s="103"/>
      <c r="M88" s="103"/>
      <c r="N88" s="103"/>
      <c r="O88" s="103"/>
      <c r="P88" s="104">
        <f t="shared" si="1"/>
        <v>0</v>
      </c>
      <c r="Q88" s="105"/>
      <c r="R88" s="75"/>
      <c r="S88" s="76"/>
    </row>
    <row r="89" spans="1:19" s="1" customFormat="1" ht="18" customHeight="1">
      <c r="A89" s="100"/>
      <c r="B89" s="101">
        <f>VLOOKUP($A89,reps!$A$2:$C$197,3,0)</f>
        <v>0</v>
      </c>
      <c r="C89" s="101">
        <f>VLOOKUP($A89,reps!$A$2:$D$197,4,0)</f>
        <v>0</v>
      </c>
      <c r="D89" s="32" t="str">
        <f>VLOOKUP($A89,reps!$A$2:$C$197,2,0)</f>
        <v>-</v>
      </c>
      <c r="E89" s="33"/>
      <c r="F89" s="36"/>
      <c r="G89" s="34"/>
      <c r="H89" s="34"/>
      <c r="I89" s="102"/>
      <c r="J89" s="103"/>
      <c r="K89" s="103"/>
      <c r="L89" s="103"/>
      <c r="M89" s="103"/>
      <c r="N89" s="103"/>
      <c r="O89" s="103"/>
      <c r="P89" s="104">
        <f t="shared" si="1"/>
        <v>0</v>
      </c>
      <c r="Q89" s="105"/>
      <c r="R89" s="75"/>
      <c r="S89" s="76"/>
    </row>
    <row r="90" spans="1:19" s="1" customFormat="1" ht="18" customHeight="1">
      <c r="A90" s="100"/>
      <c r="B90" s="101">
        <f>VLOOKUP($A90,reps!$A$2:$C$197,3,0)</f>
        <v>0</v>
      </c>
      <c r="C90" s="101">
        <f>VLOOKUP($A90,reps!$A$2:$D$197,4,0)</f>
        <v>0</v>
      </c>
      <c r="D90" s="32" t="str">
        <f>VLOOKUP($A90,reps!$A$2:$C$197,2,0)</f>
        <v>-</v>
      </c>
      <c r="E90" s="33"/>
      <c r="F90" s="36"/>
      <c r="G90" s="34"/>
      <c r="H90" s="34"/>
      <c r="I90" s="102"/>
      <c r="J90" s="103"/>
      <c r="K90" s="103"/>
      <c r="L90" s="103"/>
      <c r="M90" s="103"/>
      <c r="N90" s="103"/>
      <c r="O90" s="103"/>
      <c r="P90" s="104">
        <f t="shared" si="1"/>
        <v>0</v>
      </c>
      <c r="Q90" s="105"/>
      <c r="R90" s="75"/>
      <c r="S90" s="76"/>
    </row>
    <row r="91" spans="1:19" s="1" customFormat="1" ht="18" customHeight="1">
      <c r="A91" s="100"/>
      <c r="B91" s="101">
        <f>VLOOKUP($A91,reps!$A$2:$C$197,3,0)</f>
        <v>0</v>
      </c>
      <c r="C91" s="101">
        <f>VLOOKUP($A91,reps!$A$2:$D$197,4,0)</f>
        <v>0</v>
      </c>
      <c r="D91" s="32" t="str">
        <f>VLOOKUP($A91,reps!$A$2:$C$197,2,0)</f>
        <v>-</v>
      </c>
      <c r="E91" s="33"/>
      <c r="F91" s="36"/>
      <c r="G91" s="34"/>
      <c r="H91" s="34"/>
      <c r="I91" s="102"/>
      <c r="J91" s="103"/>
      <c r="K91" s="103"/>
      <c r="L91" s="103"/>
      <c r="M91" s="103"/>
      <c r="N91" s="103"/>
      <c r="O91" s="103"/>
      <c r="P91" s="104">
        <f t="shared" si="1"/>
        <v>0</v>
      </c>
      <c r="Q91" s="105"/>
      <c r="R91" s="75"/>
      <c r="S91" s="76"/>
    </row>
    <row r="92" spans="1:19" s="1" customFormat="1" ht="18" customHeight="1">
      <c r="A92" s="100"/>
      <c r="B92" s="101">
        <f>VLOOKUP($A92,reps!$A$2:$C$197,3,0)</f>
        <v>0</v>
      </c>
      <c r="C92" s="101">
        <f>VLOOKUP($A92,reps!$A$2:$D$197,4,0)</f>
        <v>0</v>
      </c>
      <c r="D92" s="32" t="str">
        <f>VLOOKUP($A92,reps!$A$2:$C$197,2,0)</f>
        <v>-</v>
      </c>
      <c r="E92" s="33"/>
      <c r="F92" s="36"/>
      <c r="G92" s="34"/>
      <c r="H92" s="34"/>
      <c r="I92" s="102"/>
      <c r="J92" s="103"/>
      <c r="K92" s="103"/>
      <c r="L92" s="103"/>
      <c r="M92" s="103"/>
      <c r="N92" s="103"/>
      <c r="O92" s="103"/>
      <c r="P92" s="104">
        <f t="shared" si="1"/>
        <v>0</v>
      </c>
      <c r="Q92" s="105"/>
      <c r="R92" s="75"/>
      <c r="S92" s="76"/>
    </row>
    <row r="93" spans="1:19" s="1" customFormat="1" ht="18" customHeight="1">
      <c r="A93" s="100"/>
      <c r="B93" s="101">
        <f>VLOOKUP($A93,reps!$A$2:$C$197,3,0)</f>
        <v>0</v>
      </c>
      <c r="C93" s="101">
        <f>VLOOKUP($A93,reps!$A$2:$D$197,4,0)</f>
        <v>0</v>
      </c>
      <c r="D93" s="32" t="str">
        <f>VLOOKUP($A93,reps!$A$2:$C$197,2,0)</f>
        <v>-</v>
      </c>
      <c r="E93" s="33"/>
      <c r="F93" s="36"/>
      <c r="G93" s="34"/>
      <c r="H93" s="34"/>
      <c r="I93" s="102"/>
      <c r="J93" s="103"/>
      <c r="K93" s="103"/>
      <c r="L93" s="103"/>
      <c r="M93" s="103"/>
      <c r="N93" s="103"/>
      <c r="O93" s="103"/>
      <c r="P93" s="104">
        <f t="shared" si="1"/>
        <v>0</v>
      </c>
      <c r="Q93" s="105"/>
      <c r="R93" s="75"/>
      <c r="S93" s="76"/>
    </row>
    <row r="94" spans="1:19" s="1" customFormat="1" ht="18" customHeight="1">
      <c r="A94" s="100"/>
      <c r="B94" s="101">
        <f>VLOOKUP($A94,reps!$A$2:$C$197,3,0)</f>
        <v>0</v>
      </c>
      <c r="C94" s="101">
        <f>VLOOKUP($A94,reps!$A$2:$D$197,4,0)</f>
        <v>0</v>
      </c>
      <c r="D94" s="32" t="str">
        <f>VLOOKUP($A94,reps!$A$2:$C$197,2,0)</f>
        <v>-</v>
      </c>
      <c r="E94" s="33"/>
      <c r="F94" s="36"/>
      <c r="G94" s="34"/>
      <c r="H94" s="34"/>
      <c r="I94" s="102"/>
      <c r="J94" s="103"/>
      <c r="K94" s="103"/>
      <c r="L94" s="103"/>
      <c r="M94" s="103"/>
      <c r="N94" s="103"/>
      <c r="O94" s="103"/>
      <c r="P94" s="104">
        <f t="shared" si="1"/>
        <v>0</v>
      </c>
      <c r="Q94" s="105"/>
      <c r="R94" s="75"/>
      <c r="S94" s="76"/>
    </row>
    <row r="95" spans="1:19" s="1" customFormat="1" ht="18" customHeight="1">
      <c r="A95" s="100"/>
      <c r="B95" s="101">
        <f>VLOOKUP($A95,reps!$A$2:$C$197,3,0)</f>
        <v>0</v>
      </c>
      <c r="C95" s="101">
        <f>VLOOKUP($A95,reps!$A$2:$D$197,4,0)</f>
        <v>0</v>
      </c>
      <c r="D95" s="32" t="str">
        <f>VLOOKUP($A95,reps!$A$2:$C$197,2,0)</f>
        <v>-</v>
      </c>
      <c r="E95" s="33"/>
      <c r="F95" s="36"/>
      <c r="G95" s="34"/>
      <c r="H95" s="34"/>
      <c r="I95" s="102"/>
      <c r="J95" s="103"/>
      <c r="K95" s="103"/>
      <c r="L95" s="103"/>
      <c r="M95" s="103"/>
      <c r="N95" s="103"/>
      <c r="O95" s="103"/>
      <c r="P95" s="104">
        <f t="shared" si="1"/>
        <v>0</v>
      </c>
      <c r="Q95" s="105"/>
      <c r="R95" s="75"/>
      <c r="S95" s="76"/>
    </row>
    <row r="96" spans="1:19" s="1" customFormat="1" ht="18" customHeight="1">
      <c r="A96" s="100"/>
      <c r="B96" s="101">
        <f>VLOOKUP($A96,reps!$A$2:$C$197,3,0)</f>
        <v>0</v>
      </c>
      <c r="C96" s="101">
        <f>VLOOKUP($A96,reps!$A$2:$D$197,4,0)</f>
        <v>0</v>
      </c>
      <c r="D96" s="32" t="str">
        <f>VLOOKUP($A96,reps!$A$2:$C$197,2,0)</f>
        <v>-</v>
      </c>
      <c r="E96" s="33"/>
      <c r="F96" s="36"/>
      <c r="G96" s="34"/>
      <c r="H96" s="34"/>
      <c r="I96" s="102"/>
      <c r="J96" s="103"/>
      <c r="K96" s="103"/>
      <c r="L96" s="103"/>
      <c r="M96" s="103"/>
      <c r="N96" s="103"/>
      <c r="O96" s="103"/>
      <c r="P96" s="104">
        <f t="shared" si="1"/>
        <v>0</v>
      </c>
      <c r="Q96" s="105"/>
      <c r="R96" s="75"/>
      <c r="S96" s="76"/>
    </row>
    <row r="97" spans="1:19" s="1" customFormat="1" ht="18" customHeight="1">
      <c r="A97" s="100"/>
      <c r="B97" s="101">
        <f>VLOOKUP($A97,reps!$A$2:$C$197,3,0)</f>
        <v>0</v>
      </c>
      <c r="C97" s="101">
        <f>VLOOKUP($A97,reps!$A$2:$D$197,4,0)</f>
        <v>0</v>
      </c>
      <c r="D97" s="32" t="str">
        <f>VLOOKUP($A97,reps!$A$2:$C$197,2,0)</f>
        <v>-</v>
      </c>
      <c r="E97" s="33"/>
      <c r="F97" s="36"/>
      <c r="G97" s="34"/>
      <c r="H97" s="34"/>
      <c r="I97" s="102"/>
      <c r="J97" s="103"/>
      <c r="K97" s="103"/>
      <c r="L97" s="103"/>
      <c r="M97" s="103"/>
      <c r="N97" s="103"/>
      <c r="O97" s="103"/>
      <c r="P97" s="104">
        <f t="shared" si="1"/>
        <v>0</v>
      </c>
      <c r="Q97" s="105"/>
      <c r="R97" s="75"/>
      <c r="S97" s="76"/>
    </row>
    <row r="98" spans="1:19" s="1" customFormat="1" ht="18" customHeight="1">
      <c r="A98" s="100"/>
      <c r="B98" s="101">
        <f>VLOOKUP($A98,reps!$A$2:$C$197,3,0)</f>
        <v>0</v>
      </c>
      <c r="C98" s="101">
        <f>VLOOKUP($A98,reps!$A$2:$D$197,4,0)</f>
        <v>0</v>
      </c>
      <c r="D98" s="32" t="str">
        <f>VLOOKUP($A98,reps!$A$2:$C$197,2,0)</f>
        <v>-</v>
      </c>
      <c r="E98" s="33"/>
      <c r="F98" s="36"/>
      <c r="G98" s="34"/>
      <c r="H98" s="34"/>
      <c r="I98" s="102"/>
      <c r="J98" s="103"/>
      <c r="K98" s="103"/>
      <c r="L98" s="103"/>
      <c r="M98" s="103"/>
      <c r="N98" s="103"/>
      <c r="O98" s="103"/>
      <c r="P98" s="104">
        <f t="shared" si="1"/>
        <v>0</v>
      </c>
      <c r="Q98" s="105"/>
      <c r="R98" s="75"/>
      <c r="S98" s="76"/>
    </row>
    <row r="99" spans="1:19" s="1" customFormat="1" ht="18" customHeight="1">
      <c r="A99" s="100"/>
      <c r="B99" s="101">
        <f>VLOOKUP($A99,reps!$A$2:$C$197,3,0)</f>
        <v>0</v>
      </c>
      <c r="C99" s="101">
        <f>VLOOKUP($A99,reps!$A$2:$D$197,4,0)</f>
        <v>0</v>
      </c>
      <c r="D99" s="32" t="str">
        <f>VLOOKUP($A99,reps!$A$2:$C$197,2,0)</f>
        <v>-</v>
      </c>
      <c r="E99" s="33"/>
      <c r="F99" s="36"/>
      <c r="G99" s="34"/>
      <c r="H99" s="34"/>
      <c r="I99" s="102"/>
      <c r="J99" s="103"/>
      <c r="K99" s="103"/>
      <c r="L99" s="103"/>
      <c r="M99" s="103"/>
      <c r="N99" s="103"/>
      <c r="O99" s="103"/>
      <c r="P99" s="104">
        <f t="shared" si="1"/>
        <v>0</v>
      </c>
      <c r="Q99" s="105"/>
      <c r="R99" s="75"/>
      <c r="S99" s="76"/>
    </row>
    <row r="100" spans="1:19" s="1" customFormat="1" ht="18" customHeight="1">
      <c r="A100" s="100"/>
      <c r="B100" s="101">
        <f>VLOOKUP($A100,reps!$A$2:$C$197,3,0)</f>
        <v>0</v>
      </c>
      <c r="C100" s="101">
        <f>VLOOKUP($A100,reps!$A$2:$D$197,4,0)</f>
        <v>0</v>
      </c>
      <c r="D100" s="32" t="str">
        <f>VLOOKUP($A100,reps!$A$2:$C$197,2,0)</f>
        <v>-</v>
      </c>
      <c r="E100" s="33"/>
      <c r="F100" s="36"/>
      <c r="G100" s="34"/>
      <c r="H100" s="34"/>
      <c r="I100" s="102"/>
      <c r="J100" s="103"/>
      <c r="K100" s="103"/>
      <c r="L100" s="103"/>
      <c r="M100" s="103"/>
      <c r="N100" s="103"/>
      <c r="O100" s="103"/>
      <c r="P100" s="104">
        <f t="shared" si="1"/>
        <v>0</v>
      </c>
      <c r="Q100" s="105"/>
      <c r="R100" s="75"/>
      <c r="S100" s="76"/>
    </row>
    <row r="101" spans="1:19" s="1" customFormat="1" ht="18" customHeight="1">
      <c r="A101" s="100"/>
      <c r="B101" s="101">
        <f>VLOOKUP($A101,reps!$A$2:$C$197,3,0)</f>
        <v>0</v>
      </c>
      <c r="C101" s="101">
        <f>VLOOKUP($A101,reps!$A$2:$D$197,4,0)</f>
        <v>0</v>
      </c>
      <c r="D101" s="32" t="str">
        <f>VLOOKUP($A101,reps!$A$2:$C$197,2,0)</f>
        <v>-</v>
      </c>
      <c r="E101" s="33"/>
      <c r="F101" s="36"/>
      <c r="G101" s="34"/>
      <c r="H101" s="34"/>
      <c r="I101" s="102"/>
      <c r="J101" s="103"/>
      <c r="K101" s="103"/>
      <c r="L101" s="103"/>
      <c r="M101" s="103"/>
      <c r="N101" s="103"/>
      <c r="O101" s="103"/>
      <c r="P101" s="104">
        <f t="shared" si="1"/>
        <v>0</v>
      </c>
      <c r="Q101" s="105"/>
      <c r="R101" s="75"/>
      <c r="S101" s="76"/>
    </row>
    <row r="102" spans="1:19" s="1" customFormat="1" ht="18" customHeight="1">
      <c r="A102" s="100"/>
      <c r="B102" s="101">
        <f>VLOOKUP($A102,reps!$A$2:$C$197,3,0)</f>
        <v>0</v>
      </c>
      <c r="C102" s="101">
        <f>VLOOKUP($A102,reps!$A$2:$D$197,4,0)</f>
        <v>0</v>
      </c>
      <c r="D102" s="32" t="str">
        <f>VLOOKUP($A102,reps!$A$2:$C$197,2,0)</f>
        <v>-</v>
      </c>
      <c r="E102" s="33"/>
      <c r="F102" s="36"/>
      <c r="G102" s="34"/>
      <c r="H102" s="34"/>
      <c r="I102" s="102"/>
      <c r="J102" s="103"/>
      <c r="K102" s="103"/>
      <c r="L102" s="103"/>
      <c r="M102" s="103"/>
      <c r="N102" s="103"/>
      <c r="O102" s="103"/>
      <c r="P102" s="104">
        <f t="shared" si="1"/>
        <v>0</v>
      </c>
      <c r="Q102" s="105"/>
      <c r="R102" s="75"/>
      <c r="S102" s="76"/>
    </row>
    <row r="103" spans="1:19" s="1" customFormat="1" ht="18" customHeight="1">
      <c r="A103" s="100"/>
      <c r="B103" s="101">
        <f>VLOOKUP($A103,reps!$A$2:$C$197,3,0)</f>
        <v>0</v>
      </c>
      <c r="C103" s="101">
        <f>VLOOKUP($A103,reps!$A$2:$D$197,4,0)</f>
        <v>0</v>
      </c>
      <c r="D103" s="32" t="str">
        <f>VLOOKUP($A103,reps!$A$2:$C$197,2,0)</f>
        <v>-</v>
      </c>
      <c r="E103" s="33"/>
      <c r="F103" s="36"/>
      <c r="G103" s="34"/>
      <c r="H103" s="34"/>
      <c r="I103" s="102"/>
      <c r="J103" s="103"/>
      <c r="K103" s="103"/>
      <c r="L103" s="103"/>
      <c r="M103" s="103"/>
      <c r="N103" s="103"/>
      <c r="O103" s="103"/>
      <c r="P103" s="104">
        <f t="shared" si="1"/>
        <v>0</v>
      </c>
      <c r="Q103" s="105"/>
      <c r="R103" s="75"/>
      <c r="S103" s="76"/>
    </row>
    <row r="104" spans="1:19" s="1" customFormat="1" ht="18" customHeight="1">
      <c r="A104" s="100"/>
      <c r="B104" s="101">
        <f>VLOOKUP($A104,reps!$A$2:$C$197,3,0)</f>
        <v>0</v>
      </c>
      <c r="C104" s="101">
        <f>VLOOKUP($A104,reps!$A$2:$D$197,4,0)</f>
        <v>0</v>
      </c>
      <c r="D104" s="32" t="str">
        <f>VLOOKUP($A104,reps!$A$2:$C$197,2,0)</f>
        <v>-</v>
      </c>
      <c r="E104" s="33"/>
      <c r="F104" s="36"/>
      <c r="G104" s="34"/>
      <c r="H104" s="34"/>
      <c r="I104" s="102"/>
      <c r="J104" s="103"/>
      <c r="K104" s="103"/>
      <c r="L104" s="103"/>
      <c r="M104" s="103"/>
      <c r="N104" s="103"/>
      <c r="O104" s="103"/>
      <c r="P104" s="104">
        <f t="shared" si="1"/>
        <v>0</v>
      </c>
      <c r="Q104" s="105"/>
      <c r="R104" s="75"/>
      <c r="S104" s="76"/>
    </row>
    <row r="105" spans="1:19" s="1" customFormat="1" ht="18" customHeight="1">
      <c r="A105" s="100"/>
      <c r="B105" s="101">
        <f>VLOOKUP($A105,reps!$A$2:$C$197,3,0)</f>
        <v>0</v>
      </c>
      <c r="C105" s="101">
        <f>VLOOKUP($A105,reps!$A$2:$D$197,4,0)</f>
        <v>0</v>
      </c>
      <c r="D105" s="32" t="str">
        <f>VLOOKUP($A105,reps!$A$2:$C$197,2,0)</f>
        <v>-</v>
      </c>
      <c r="E105" s="33"/>
      <c r="F105" s="36"/>
      <c r="G105" s="34"/>
      <c r="H105" s="34"/>
      <c r="I105" s="102"/>
      <c r="J105" s="103"/>
      <c r="K105" s="103"/>
      <c r="L105" s="103"/>
      <c r="M105" s="103"/>
      <c r="N105" s="103"/>
      <c r="O105" s="103"/>
      <c r="P105" s="104">
        <f t="shared" si="1"/>
        <v>0</v>
      </c>
      <c r="Q105" s="105"/>
      <c r="R105" s="75"/>
      <c r="S105" s="76"/>
    </row>
    <row r="106" spans="1:19" s="1" customFormat="1" ht="18" customHeight="1">
      <c r="A106" s="100"/>
      <c r="B106" s="101">
        <f>VLOOKUP($A106,reps!$A$2:$C$197,3,0)</f>
        <v>0</v>
      </c>
      <c r="C106" s="101">
        <f>VLOOKUP($A106,reps!$A$2:$D$197,4,0)</f>
        <v>0</v>
      </c>
      <c r="D106" s="32" t="str">
        <f>VLOOKUP($A106,reps!$A$2:$C$197,2,0)</f>
        <v>-</v>
      </c>
      <c r="E106" s="33"/>
      <c r="F106" s="36"/>
      <c r="G106" s="34"/>
      <c r="H106" s="34"/>
      <c r="I106" s="102"/>
      <c r="J106" s="103"/>
      <c r="K106" s="103"/>
      <c r="L106" s="103"/>
      <c r="M106" s="103"/>
      <c r="N106" s="103"/>
      <c r="O106" s="103"/>
      <c r="P106" s="104">
        <f t="shared" si="1"/>
        <v>0</v>
      </c>
      <c r="Q106" s="105"/>
      <c r="R106" s="75"/>
      <c r="S106" s="76"/>
    </row>
    <row r="107" spans="1:19" s="1" customFormat="1" ht="18" customHeight="1">
      <c r="A107" s="100"/>
      <c r="B107" s="101">
        <f>VLOOKUP($A107,reps!$A$2:$C$197,3,0)</f>
        <v>0</v>
      </c>
      <c r="C107" s="101">
        <f>VLOOKUP($A107,reps!$A$2:$D$197,4,0)</f>
        <v>0</v>
      </c>
      <c r="D107" s="32" t="str">
        <f>VLOOKUP($A107,reps!$A$2:$C$197,2,0)</f>
        <v>-</v>
      </c>
      <c r="E107" s="33"/>
      <c r="F107" s="36"/>
      <c r="G107" s="34"/>
      <c r="H107" s="34"/>
      <c r="I107" s="102"/>
      <c r="J107" s="103"/>
      <c r="K107" s="103"/>
      <c r="L107" s="103"/>
      <c r="M107" s="103"/>
      <c r="N107" s="103"/>
      <c r="O107" s="103"/>
      <c r="P107" s="104">
        <f t="shared" si="1"/>
        <v>0</v>
      </c>
      <c r="Q107" s="105"/>
      <c r="R107" s="75"/>
      <c r="S107" s="76"/>
    </row>
    <row r="108" spans="1:19" s="1" customFormat="1" ht="18" customHeight="1">
      <c r="A108" s="100"/>
      <c r="B108" s="101">
        <f>VLOOKUP($A108,reps!$A$2:$C$197,3,0)</f>
        <v>0</v>
      </c>
      <c r="C108" s="101">
        <f>VLOOKUP($A108,reps!$A$2:$D$197,4,0)</f>
        <v>0</v>
      </c>
      <c r="D108" s="32" t="str">
        <f>VLOOKUP($A108,reps!$A$2:$C$197,2,0)</f>
        <v>-</v>
      </c>
      <c r="E108" s="33"/>
      <c r="F108" s="36"/>
      <c r="G108" s="34"/>
      <c r="H108" s="34"/>
      <c r="I108" s="102"/>
      <c r="J108" s="103"/>
      <c r="K108" s="103"/>
      <c r="L108" s="103"/>
      <c r="M108" s="103"/>
      <c r="N108" s="103"/>
      <c r="O108" s="103"/>
      <c r="P108" s="104">
        <f t="shared" si="1"/>
        <v>0</v>
      </c>
      <c r="Q108" s="105"/>
      <c r="R108" s="75"/>
      <c r="S108" s="76"/>
    </row>
    <row r="109" spans="1:19" s="1" customFormat="1" ht="18" customHeight="1">
      <c r="A109" s="100"/>
      <c r="B109" s="101">
        <f>VLOOKUP($A109,reps!$A$2:$C$197,3,0)</f>
        <v>0</v>
      </c>
      <c r="C109" s="101">
        <f>VLOOKUP($A109,reps!$A$2:$D$197,4,0)</f>
        <v>0</v>
      </c>
      <c r="D109" s="32" t="str">
        <f>VLOOKUP($A109,reps!$A$2:$C$197,2,0)</f>
        <v>-</v>
      </c>
      <c r="E109" s="33"/>
      <c r="F109" s="36"/>
      <c r="G109" s="34"/>
      <c r="H109" s="34"/>
      <c r="I109" s="102"/>
      <c r="J109" s="103"/>
      <c r="K109" s="103"/>
      <c r="L109" s="103"/>
      <c r="M109" s="103"/>
      <c r="N109" s="103"/>
      <c r="O109" s="103"/>
      <c r="P109" s="104">
        <f t="shared" si="1"/>
        <v>0</v>
      </c>
      <c r="Q109" s="105"/>
      <c r="R109" s="75"/>
      <c r="S109" s="76"/>
    </row>
    <row r="110" spans="1:19" s="1" customFormat="1" ht="18" customHeight="1">
      <c r="A110" s="100"/>
      <c r="B110" s="101">
        <f>VLOOKUP($A110,reps!$A$2:$C$197,3,0)</f>
        <v>0</v>
      </c>
      <c r="C110" s="101">
        <f>VLOOKUP($A110,reps!$A$2:$D$197,4,0)</f>
        <v>0</v>
      </c>
      <c r="D110" s="32" t="str">
        <f>VLOOKUP($A110,reps!$A$2:$C$197,2,0)</f>
        <v>-</v>
      </c>
      <c r="E110" s="33"/>
      <c r="F110" s="36"/>
      <c r="G110" s="34"/>
      <c r="H110" s="34"/>
      <c r="I110" s="102"/>
      <c r="J110" s="103"/>
      <c r="K110" s="103"/>
      <c r="L110" s="103"/>
      <c r="M110" s="103"/>
      <c r="N110" s="103"/>
      <c r="O110" s="103"/>
      <c r="P110" s="104">
        <f t="shared" si="1"/>
        <v>0</v>
      </c>
      <c r="Q110" s="105"/>
      <c r="R110" s="75"/>
      <c r="S110" s="76"/>
    </row>
    <row r="111" spans="1:19" s="1" customFormat="1" ht="18" customHeight="1">
      <c r="A111" s="100"/>
      <c r="B111" s="101">
        <f>VLOOKUP($A111,reps!$A$2:$C$197,3,0)</f>
        <v>0</v>
      </c>
      <c r="C111" s="101">
        <f>VLOOKUP($A111,reps!$A$2:$D$197,4,0)</f>
        <v>0</v>
      </c>
      <c r="D111" s="32" t="str">
        <f>VLOOKUP($A111,reps!$A$2:$C$197,2,0)</f>
        <v>-</v>
      </c>
      <c r="E111" s="33"/>
      <c r="F111" s="36"/>
      <c r="G111" s="34"/>
      <c r="H111" s="34"/>
      <c r="I111" s="102"/>
      <c r="J111" s="103"/>
      <c r="K111" s="103"/>
      <c r="L111" s="103"/>
      <c r="M111" s="103"/>
      <c r="N111" s="103"/>
      <c r="O111" s="103"/>
      <c r="P111" s="104">
        <f t="shared" si="1"/>
        <v>0</v>
      </c>
      <c r="Q111" s="105"/>
      <c r="R111" s="75"/>
      <c r="S111" s="76"/>
    </row>
    <row r="112" spans="1:19" s="1" customFormat="1" ht="18" customHeight="1">
      <c r="A112" s="100"/>
      <c r="B112" s="101">
        <f>VLOOKUP($A112,reps!$A$2:$C$197,3,0)</f>
        <v>0</v>
      </c>
      <c r="C112" s="101">
        <f>VLOOKUP($A112,reps!$A$2:$D$197,4,0)</f>
        <v>0</v>
      </c>
      <c r="D112" s="32" t="str">
        <f>VLOOKUP($A112,reps!$A$2:$C$197,2,0)</f>
        <v>-</v>
      </c>
      <c r="E112" s="33"/>
      <c r="F112" s="36"/>
      <c r="G112" s="34"/>
      <c r="H112" s="34"/>
      <c r="I112" s="102"/>
      <c r="J112" s="103"/>
      <c r="K112" s="103"/>
      <c r="L112" s="103"/>
      <c r="M112" s="103"/>
      <c r="N112" s="103"/>
      <c r="O112" s="103"/>
      <c r="P112" s="104">
        <f t="shared" si="1"/>
        <v>0</v>
      </c>
      <c r="Q112" s="105"/>
      <c r="R112" s="75"/>
      <c r="S112" s="76"/>
    </row>
    <row r="113" spans="1:19" s="1" customFormat="1" ht="18" customHeight="1">
      <c r="A113" s="100"/>
      <c r="B113" s="101">
        <f>VLOOKUP($A113,reps!$A$2:$C$197,3,0)</f>
        <v>0</v>
      </c>
      <c r="C113" s="101">
        <f>VLOOKUP($A113,reps!$A$2:$D$197,4,0)</f>
        <v>0</v>
      </c>
      <c r="D113" s="32" t="str">
        <f>VLOOKUP($A113,reps!$A$2:$C$197,2,0)</f>
        <v>-</v>
      </c>
      <c r="E113" s="33"/>
      <c r="F113" s="36"/>
      <c r="G113" s="34"/>
      <c r="H113" s="34"/>
      <c r="I113" s="102"/>
      <c r="J113" s="103"/>
      <c r="K113" s="103"/>
      <c r="L113" s="103"/>
      <c r="M113" s="103"/>
      <c r="N113" s="103"/>
      <c r="O113" s="103"/>
      <c r="P113" s="104">
        <f t="shared" si="1"/>
        <v>0</v>
      </c>
      <c r="Q113" s="105"/>
      <c r="R113" s="75"/>
      <c r="S113" s="76"/>
    </row>
    <row r="114" spans="1:19" s="1" customFormat="1" ht="18" customHeight="1">
      <c r="A114" s="100"/>
      <c r="B114" s="101">
        <f>VLOOKUP($A114,reps!$A$2:$C$197,3,0)</f>
        <v>0</v>
      </c>
      <c r="C114" s="101">
        <f>VLOOKUP($A114,reps!$A$2:$D$197,4,0)</f>
        <v>0</v>
      </c>
      <c r="D114" s="32" t="str">
        <f>VLOOKUP($A114,reps!$A$2:$C$197,2,0)</f>
        <v>-</v>
      </c>
      <c r="E114" s="33"/>
      <c r="F114" s="36"/>
      <c r="G114" s="34"/>
      <c r="H114" s="34"/>
      <c r="I114" s="102"/>
      <c r="J114" s="103"/>
      <c r="K114" s="103"/>
      <c r="L114" s="103"/>
      <c r="M114" s="103"/>
      <c r="N114" s="103"/>
      <c r="O114" s="103"/>
      <c r="P114" s="104">
        <f t="shared" si="1"/>
        <v>0</v>
      </c>
      <c r="Q114" s="105"/>
      <c r="R114" s="75"/>
      <c r="S114" s="76"/>
    </row>
    <row r="115" spans="1:19" s="1" customFormat="1" ht="18" customHeight="1">
      <c r="A115" s="100"/>
      <c r="B115" s="101">
        <f>VLOOKUP($A115,reps!$A$2:$C$197,3,0)</f>
        <v>0</v>
      </c>
      <c r="C115" s="101">
        <f>VLOOKUP($A115,reps!$A$2:$D$197,4,0)</f>
        <v>0</v>
      </c>
      <c r="D115" s="32" t="str">
        <f>VLOOKUP($A115,reps!$A$2:$C$197,2,0)</f>
        <v>-</v>
      </c>
      <c r="E115" s="33"/>
      <c r="F115" s="36"/>
      <c r="G115" s="34"/>
      <c r="H115" s="34"/>
      <c r="I115" s="102"/>
      <c r="J115" s="103"/>
      <c r="K115" s="103"/>
      <c r="L115" s="103"/>
      <c r="M115" s="103"/>
      <c r="N115" s="103"/>
      <c r="O115" s="103"/>
      <c r="P115" s="104">
        <f t="shared" si="1"/>
        <v>0</v>
      </c>
      <c r="Q115" s="105"/>
      <c r="R115" s="75"/>
      <c r="S115" s="76"/>
    </row>
    <row r="116" spans="1:19" s="1" customFormat="1" ht="18" customHeight="1">
      <c r="A116" s="100"/>
      <c r="B116" s="101">
        <f>VLOOKUP($A116,reps!$A$2:$C$197,3,0)</f>
        <v>0</v>
      </c>
      <c r="C116" s="101">
        <f>VLOOKUP($A116,reps!$A$2:$D$197,4,0)</f>
        <v>0</v>
      </c>
      <c r="D116" s="32" t="str">
        <f>VLOOKUP($A116,reps!$A$2:$C$197,2,0)</f>
        <v>-</v>
      </c>
      <c r="E116" s="33"/>
      <c r="F116" s="36"/>
      <c r="G116" s="34"/>
      <c r="H116" s="34"/>
      <c r="I116" s="102"/>
      <c r="J116" s="103"/>
      <c r="K116" s="103"/>
      <c r="L116" s="103"/>
      <c r="M116" s="103"/>
      <c r="N116" s="103"/>
      <c r="O116" s="103"/>
      <c r="P116" s="104">
        <f t="shared" si="1"/>
        <v>0</v>
      </c>
      <c r="Q116" s="105"/>
      <c r="R116" s="75"/>
      <c r="S116" s="76"/>
    </row>
    <row r="117" spans="1:19" s="1" customFormat="1" ht="18" customHeight="1">
      <c r="A117" s="100"/>
      <c r="B117" s="101">
        <f>VLOOKUP($A117,reps!$A$2:$C$197,3,0)</f>
        <v>0</v>
      </c>
      <c r="C117" s="101">
        <f>VLOOKUP($A117,reps!$A$2:$D$197,4,0)</f>
        <v>0</v>
      </c>
      <c r="D117" s="32" t="str">
        <f>VLOOKUP($A117,reps!$A$2:$C$197,2,0)</f>
        <v>-</v>
      </c>
      <c r="E117" s="33"/>
      <c r="F117" s="36"/>
      <c r="G117" s="34"/>
      <c r="H117" s="34"/>
      <c r="I117" s="102"/>
      <c r="J117" s="103"/>
      <c r="K117" s="103"/>
      <c r="L117" s="103"/>
      <c r="M117" s="103"/>
      <c r="N117" s="103"/>
      <c r="O117" s="103"/>
      <c r="P117" s="104">
        <f t="shared" si="1"/>
        <v>0</v>
      </c>
      <c r="Q117" s="105"/>
      <c r="R117" s="75"/>
      <c r="S117" s="76"/>
    </row>
    <row r="118" spans="1:19" s="1" customFormat="1" ht="18" customHeight="1">
      <c r="A118" s="100"/>
      <c r="B118" s="101">
        <f>VLOOKUP($A118,reps!$A$2:$C$197,3,0)</f>
        <v>0</v>
      </c>
      <c r="C118" s="101">
        <f>VLOOKUP($A118,reps!$A$2:$D$197,4,0)</f>
        <v>0</v>
      </c>
      <c r="D118" s="32" t="str">
        <f>VLOOKUP($A118,reps!$A$2:$C$197,2,0)</f>
        <v>-</v>
      </c>
      <c r="E118" s="33"/>
      <c r="F118" s="36"/>
      <c r="G118" s="34"/>
      <c r="H118" s="34"/>
      <c r="I118" s="102"/>
      <c r="J118" s="103"/>
      <c r="K118" s="103"/>
      <c r="L118" s="103"/>
      <c r="M118" s="103"/>
      <c r="N118" s="103"/>
      <c r="O118" s="103"/>
      <c r="P118" s="104">
        <f t="shared" si="1"/>
        <v>0</v>
      </c>
      <c r="Q118" s="105"/>
      <c r="R118" s="75"/>
      <c r="S118" s="76"/>
    </row>
    <row r="119" spans="1:19" s="1" customFormat="1" ht="18" customHeight="1">
      <c r="A119" s="100"/>
      <c r="B119" s="101">
        <f>VLOOKUP($A119,reps!$A$2:$C$197,3,0)</f>
        <v>0</v>
      </c>
      <c r="C119" s="101">
        <f>VLOOKUP($A119,reps!$A$2:$D$197,4,0)</f>
        <v>0</v>
      </c>
      <c r="D119" s="32" t="str">
        <f>VLOOKUP($A119,reps!$A$2:$C$197,2,0)</f>
        <v>-</v>
      </c>
      <c r="E119" s="33"/>
      <c r="F119" s="36"/>
      <c r="G119" s="34"/>
      <c r="H119" s="34"/>
      <c r="I119" s="102"/>
      <c r="J119" s="103"/>
      <c r="K119" s="103"/>
      <c r="L119" s="103"/>
      <c r="M119" s="103"/>
      <c r="N119" s="103"/>
      <c r="O119" s="103"/>
      <c r="P119" s="104">
        <f t="shared" si="1"/>
        <v>0</v>
      </c>
      <c r="Q119" s="105"/>
      <c r="R119" s="75"/>
      <c r="S119" s="76"/>
    </row>
    <row r="120" spans="1:19" s="1" customFormat="1" ht="18" customHeight="1">
      <c r="A120" s="100"/>
      <c r="B120" s="101">
        <f>VLOOKUP($A120,reps!$A$2:$C$197,3,0)</f>
        <v>0</v>
      </c>
      <c r="C120" s="101">
        <f>VLOOKUP($A120,reps!$A$2:$D$197,4,0)</f>
        <v>0</v>
      </c>
      <c r="D120" s="32" t="str">
        <f>VLOOKUP($A120,reps!$A$2:$C$197,2,0)</f>
        <v>-</v>
      </c>
      <c r="E120" s="33"/>
      <c r="F120" s="36"/>
      <c r="G120" s="34"/>
      <c r="H120" s="34"/>
      <c r="I120" s="102"/>
      <c r="J120" s="103"/>
      <c r="K120" s="103"/>
      <c r="L120" s="103"/>
      <c r="M120" s="103"/>
      <c r="N120" s="103"/>
      <c r="O120" s="103"/>
      <c r="P120" s="104">
        <f t="shared" si="1"/>
        <v>0</v>
      </c>
      <c r="Q120" s="105"/>
      <c r="R120" s="75"/>
      <c r="S120" s="76"/>
    </row>
    <row r="121" spans="1:19" s="1" customFormat="1" ht="18" customHeight="1">
      <c r="A121" s="100"/>
      <c r="B121" s="101">
        <f>VLOOKUP($A121,reps!$A$2:$C$197,3,0)</f>
        <v>0</v>
      </c>
      <c r="C121" s="101">
        <f>VLOOKUP($A121,reps!$A$2:$D$197,4,0)</f>
        <v>0</v>
      </c>
      <c r="D121" s="32" t="str">
        <f>VLOOKUP($A121,reps!$A$2:$C$197,2,0)</f>
        <v>-</v>
      </c>
      <c r="E121" s="33"/>
      <c r="F121" s="36"/>
      <c r="G121" s="34"/>
      <c r="H121" s="34"/>
      <c r="I121" s="102"/>
      <c r="J121" s="103"/>
      <c r="K121" s="103"/>
      <c r="L121" s="103"/>
      <c r="M121" s="103"/>
      <c r="N121" s="103"/>
      <c r="O121" s="103"/>
      <c r="P121" s="104">
        <f t="shared" si="1"/>
        <v>0</v>
      </c>
      <c r="Q121" s="105"/>
      <c r="R121" s="75"/>
      <c r="S121" s="76"/>
    </row>
    <row r="122" spans="1:19" s="1" customFormat="1" ht="18" customHeight="1">
      <c r="A122" s="100"/>
      <c r="B122" s="101">
        <f>VLOOKUP($A122,reps!$A$2:$C$197,3,0)</f>
        <v>0</v>
      </c>
      <c r="C122" s="101">
        <f>VLOOKUP($A122,reps!$A$2:$D$197,4,0)</f>
        <v>0</v>
      </c>
      <c r="D122" s="32" t="str">
        <f>VLOOKUP($A122,reps!$A$2:$C$197,2,0)</f>
        <v>-</v>
      </c>
      <c r="E122" s="33"/>
      <c r="F122" s="36"/>
      <c r="G122" s="34"/>
      <c r="H122" s="34"/>
      <c r="I122" s="102"/>
      <c r="J122" s="103"/>
      <c r="K122" s="103"/>
      <c r="L122" s="103"/>
      <c r="M122" s="103"/>
      <c r="N122" s="103"/>
      <c r="O122" s="103"/>
      <c r="P122" s="104">
        <f t="shared" si="1"/>
        <v>0</v>
      </c>
      <c r="Q122" s="105"/>
      <c r="R122" s="75"/>
      <c r="S122" s="76"/>
    </row>
    <row r="123" spans="1:19" s="1" customFormat="1" ht="18" customHeight="1">
      <c r="A123" s="100"/>
      <c r="B123" s="101">
        <f>VLOOKUP($A123,reps!$A$2:$C$197,3,0)</f>
        <v>0</v>
      </c>
      <c r="C123" s="101">
        <f>VLOOKUP($A123,reps!$A$2:$D$197,4,0)</f>
        <v>0</v>
      </c>
      <c r="D123" s="32" t="str">
        <f>VLOOKUP($A123,reps!$A$2:$C$197,2,0)</f>
        <v>-</v>
      </c>
      <c r="E123" s="33"/>
      <c r="F123" s="36"/>
      <c r="G123" s="34"/>
      <c r="H123" s="34"/>
      <c r="I123" s="102"/>
      <c r="J123" s="103"/>
      <c r="K123" s="103"/>
      <c r="L123" s="103"/>
      <c r="M123" s="103"/>
      <c r="N123" s="103"/>
      <c r="O123" s="103"/>
      <c r="P123" s="104">
        <f t="shared" si="1"/>
        <v>0</v>
      </c>
      <c r="Q123" s="105"/>
      <c r="R123" s="75"/>
      <c r="S123" s="76"/>
    </row>
    <row r="124" spans="1:19" s="1" customFormat="1" ht="18" customHeight="1">
      <c r="A124" s="100"/>
      <c r="B124" s="101">
        <f>VLOOKUP($A124,reps!$A$2:$C$197,3,0)</f>
        <v>0</v>
      </c>
      <c r="C124" s="101">
        <f>VLOOKUP($A124,reps!$A$2:$D$197,4,0)</f>
        <v>0</v>
      </c>
      <c r="D124" s="32" t="str">
        <f>VLOOKUP($A124,reps!$A$2:$C$197,2,0)</f>
        <v>-</v>
      </c>
      <c r="E124" s="33"/>
      <c r="F124" s="36"/>
      <c r="G124" s="34"/>
      <c r="H124" s="34"/>
      <c r="I124" s="102"/>
      <c r="J124" s="103"/>
      <c r="K124" s="103"/>
      <c r="L124" s="103"/>
      <c r="M124" s="103"/>
      <c r="N124" s="103"/>
      <c r="O124" s="103"/>
      <c r="P124" s="104">
        <f t="shared" si="1"/>
        <v>0</v>
      </c>
      <c r="Q124" s="105"/>
      <c r="R124" s="75"/>
      <c r="S124" s="76"/>
    </row>
    <row r="125" spans="1:19" s="1" customFormat="1" ht="18" customHeight="1">
      <c r="A125" s="100"/>
      <c r="B125" s="101">
        <f>VLOOKUP($A125,reps!$A$2:$C$197,3,0)</f>
        <v>0</v>
      </c>
      <c r="C125" s="101">
        <f>VLOOKUP($A125,reps!$A$2:$D$197,4,0)</f>
        <v>0</v>
      </c>
      <c r="D125" s="32" t="str">
        <f>VLOOKUP($A125,reps!$A$2:$C$197,2,0)</f>
        <v>-</v>
      </c>
      <c r="E125" s="33"/>
      <c r="F125" s="36"/>
      <c r="G125" s="34"/>
      <c r="H125" s="34"/>
      <c r="I125" s="102"/>
      <c r="J125" s="103"/>
      <c r="K125" s="103"/>
      <c r="L125" s="103"/>
      <c r="M125" s="103"/>
      <c r="N125" s="103"/>
      <c r="O125" s="103"/>
      <c r="P125" s="104">
        <f t="shared" si="1"/>
        <v>0</v>
      </c>
      <c r="Q125" s="105"/>
      <c r="R125" s="75"/>
      <c r="S125" s="76"/>
    </row>
    <row r="126" spans="1:19" s="1" customFormat="1" ht="18" customHeight="1">
      <c r="A126" s="100"/>
      <c r="B126" s="101">
        <f>VLOOKUP($A126,reps!$A$2:$C$197,3,0)</f>
        <v>0</v>
      </c>
      <c r="C126" s="101">
        <f>VLOOKUP($A126,reps!$A$2:$D$197,4,0)</f>
        <v>0</v>
      </c>
      <c r="D126" s="32" t="str">
        <f>VLOOKUP($A126,reps!$A$2:$C$197,2,0)</f>
        <v>-</v>
      </c>
      <c r="E126" s="33"/>
      <c r="F126" s="36"/>
      <c r="G126" s="34"/>
      <c r="H126" s="34"/>
      <c r="I126" s="102"/>
      <c r="J126" s="103"/>
      <c r="K126" s="103"/>
      <c r="L126" s="103"/>
      <c r="M126" s="103"/>
      <c r="N126" s="103"/>
      <c r="O126" s="103"/>
      <c r="P126" s="104">
        <f t="shared" si="1"/>
        <v>0</v>
      </c>
      <c r="Q126" s="105"/>
      <c r="R126" s="75"/>
      <c r="S126" s="76"/>
    </row>
    <row r="127" spans="1:19" s="1" customFormat="1" ht="18" customHeight="1">
      <c r="A127" s="100"/>
      <c r="B127" s="101">
        <f>VLOOKUP($A127,reps!$A$2:$C$197,3,0)</f>
        <v>0</v>
      </c>
      <c r="C127" s="101">
        <f>VLOOKUP($A127,reps!$A$2:$D$197,4,0)</f>
        <v>0</v>
      </c>
      <c r="D127" s="32" t="str">
        <f>VLOOKUP($A127,reps!$A$2:$C$197,2,0)</f>
        <v>-</v>
      </c>
      <c r="E127" s="33"/>
      <c r="F127" s="36"/>
      <c r="G127" s="34"/>
      <c r="H127" s="34"/>
      <c r="I127" s="102"/>
      <c r="J127" s="103"/>
      <c r="K127" s="103"/>
      <c r="L127" s="103"/>
      <c r="M127" s="103"/>
      <c r="N127" s="103"/>
      <c r="O127" s="103"/>
      <c r="P127" s="104">
        <f t="shared" si="1"/>
        <v>0</v>
      </c>
      <c r="Q127" s="105"/>
      <c r="R127" s="75"/>
      <c r="S127" s="76"/>
    </row>
    <row r="128" spans="1:19" s="1" customFormat="1" ht="18" customHeight="1">
      <c r="A128" s="100"/>
      <c r="B128" s="101">
        <f>VLOOKUP($A128,reps!$A$2:$C$197,3,0)</f>
        <v>0</v>
      </c>
      <c r="C128" s="101">
        <f>VLOOKUP($A128,reps!$A$2:$D$197,4,0)</f>
        <v>0</v>
      </c>
      <c r="D128" s="32" t="str">
        <f>VLOOKUP($A128,reps!$A$2:$C$197,2,0)</f>
        <v>-</v>
      </c>
      <c r="E128" s="33"/>
      <c r="F128" s="36"/>
      <c r="G128" s="34"/>
      <c r="H128" s="34"/>
      <c r="I128" s="102"/>
      <c r="J128" s="103"/>
      <c r="K128" s="103"/>
      <c r="L128" s="103"/>
      <c r="M128" s="103"/>
      <c r="N128" s="103"/>
      <c r="O128" s="103"/>
      <c r="P128" s="104">
        <f t="shared" si="1"/>
        <v>0</v>
      </c>
      <c r="Q128" s="105"/>
      <c r="R128" s="75"/>
      <c r="S128" s="76"/>
    </row>
    <row r="129" spans="1:19" s="1" customFormat="1" ht="18" customHeight="1">
      <c r="A129" s="100"/>
      <c r="B129" s="101">
        <f>VLOOKUP($A129,reps!$A$2:$C$197,3,0)</f>
        <v>0</v>
      </c>
      <c r="C129" s="101">
        <f>VLOOKUP($A129,reps!$A$2:$D$197,4,0)</f>
        <v>0</v>
      </c>
      <c r="D129" s="32" t="str">
        <f>VLOOKUP($A129,reps!$A$2:$C$197,2,0)</f>
        <v>-</v>
      </c>
      <c r="E129" s="33"/>
      <c r="F129" s="36"/>
      <c r="G129" s="34"/>
      <c r="H129" s="34"/>
      <c r="I129" s="102"/>
      <c r="J129" s="103"/>
      <c r="K129" s="103"/>
      <c r="L129" s="103"/>
      <c r="M129" s="103"/>
      <c r="N129" s="103"/>
      <c r="O129" s="103"/>
      <c r="P129" s="104">
        <f t="shared" si="1"/>
        <v>0</v>
      </c>
      <c r="Q129" s="105"/>
      <c r="R129" s="75"/>
      <c r="S129" s="76"/>
    </row>
    <row r="130" spans="1:19" s="1" customFormat="1" ht="18" customHeight="1">
      <c r="A130" s="100"/>
      <c r="B130" s="101">
        <f>VLOOKUP($A130,reps!$A$2:$C$197,3,0)</f>
        <v>0</v>
      </c>
      <c r="C130" s="101">
        <f>VLOOKUP($A130,reps!$A$2:$D$197,4,0)</f>
        <v>0</v>
      </c>
      <c r="D130" s="32" t="str">
        <f>VLOOKUP($A130,reps!$A$2:$C$197,2,0)</f>
        <v>-</v>
      </c>
      <c r="E130" s="33"/>
      <c r="F130" s="36"/>
      <c r="G130" s="34"/>
      <c r="H130" s="34"/>
      <c r="I130" s="102"/>
      <c r="J130" s="103"/>
      <c r="K130" s="103"/>
      <c r="L130" s="103"/>
      <c r="M130" s="103"/>
      <c r="N130" s="103"/>
      <c r="O130" s="103"/>
      <c r="P130" s="104">
        <f t="shared" si="1"/>
        <v>0</v>
      </c>
      <c r="Q130" s="105"/>
      <c r="R130" s="75"/>
      <c r="S130" s="76"/>
    </row>
    <row r="131" spans="1:19" s="1" customFormat="1" ht="18" customHeight="1">
      <c r="A131" s="100"/>
      <c r="B131" s="101">
        <f>VLOOKUP($A131,reps!$A$2:$C$197,3,0)</f>
        <v>0</v>
      </c>
      <c r="C131" s="101">
        <f>VLOOKUP($A131,reps!$A$2:$D$197,4,0)</f>
        <v>0</v>
      </c>
      <c r="D131" s="32" t="str">
        <f>VLOOKUP($A131,reps!$A$2:$C$197,2,0)</f>
        <v>-</v>
      </c>
      <c r="E131" s="33"/>
      <c r="F131" s="36"/>
      <c r="G131" s="34"/>
      <c r="H131" s="34"/>
      <c r="I131" s="102"/>
      <c r="J131" s="103"/>
      <c r="K131" s="103"/>
      <c r="L131" s="103"/>
      <c r="M131" s="103"/>
      <c r="N131" s="103"/>
      <c r="O131" s="103"/>
      <c r="P131" s="104">
        <f t="shared" si="1"/>
        <v>0</v>
      </c>
      <c r="Q131" s="105"/>
      <c r="R131" s="75"/>
      <c r="S131" s="76"/>
    </row>
    <row r="132" spans="1:19" s="1" customFormat="1" ht="18" customHeight="1">
      <c r="A132" s="100"/>
      <c r="B132" s="101">
        <f>VLOOKUP($A132,reps!$A$2:$C$197,3,0)</f>
        <v>0</v>
      </c>
      <c r="C132" s="101">
        <f>VLOOKUP($A132,reps!$A$2:$D$197,4,0)</f>
        <v>0</v>
      </c>
      <c r="D132" s="32" t="str">
        <f>VLOOKUP($A132,reps!$A$2:$C$197,2,0)</f>
        <v>-</v>
      </c>
      <c r="E132" s="33"/>
      <c r="F132" s="36"/>
      <c r="G132" s="34"/>
      <c r="H132" s="34"/>
      <c r="I132" s="102"/>
      <c r="J132" s="103"/>
      <c r="K132" s="103"/>
      <c r="L132" s="103"/>
      <c r="M132" s="103"/>
      <c r="N132" s="103"/>
      <c r="O132" s="103"/>
      <c r="P132" s="104">
        <f t="shared" si="1"/>
        <v>0</v>
      </c>
      <c r="Q132" s="105"/>
      <c r="R132" s="75"/>
      <c r="S132" s="76"/>
    </row>
    <row r="133" spans="1:19" s="1" customFormat="1" ht="18" customHeight="1">
      <c r="A133" s="100"/>
      <c r="B133" s="101">
        <f>VLOOKUP($A133,reps!$A$2:$C$197,3,0)</f>
        <v>0</v>
      </c>
      <c r="C133" s="101">
        <f>VLOOKUP($A133,reps!$A$2:$D$197,4,0)</f>
        <v>0</v>
      </c>
      <c r="D133" s="32" t="str">
        <f>VLOOKUP($A133,reps!$A$2:$C$197,2,0)</f>
        <v>-</v>
      </c>
      <c r="E133" s="33"/>
      <c r="F133" s="36"/>
      <c r="G133" s="34"/>
      <c r="H133" s="34"/>
      <c r="I133" s="102"/>
      <c r="J133" s="103"/>
      <c r="K133" s="103"/>
      <c r="L133" s="103"/>
      <c r="M133" s="103"/>
      <c r="N133" s="103"/>
      <c r="O133" s="103"/>
      <c r="P133" s="104">
        <f t="shared" si="1"/>
        <v>0</v>
      </c>
      <c r="Q133" s="105"/>
      <c r="R133" s="75"/>
      <c r="S133" s="76"/>
    </row>
    <row r="134" spans="1:19" s="1" customFormat="1" ht="18" customHeight="1">
      <c r="A134" s="100"/>
      <c r="B134" s="101">
        <f>VLOOKUP($A134,reps!$A$2:$C$197,3,0)</f>
        <v>0</v>
      </c>
      <c r="C134" s="101">
        <f>VLOOKUP($A134,reps!$A$2:$D$197,4,0)</f>
        <v>0</v>
      </c>
      <c r="D134" s="32" t="str">
        <f>VLOOKUP($A134,reps!$A$2:$C$197,2,0)</f>
        <v>-</v>
      </c>
      <c r="E134" s="33"/>
      <c r="F134" s="36"/>
      <c r="G134" s="34"/>
      <c r="H134" s="34"/>
      <c r="I134" s="102"/>
      <c r="J134" s="103"/>
      <c r="K134" s="103"/>
      <c r="L134" s="103"/>
      <c r="M134" s="103"/>
      <c r="N134" s="103"/>
      <c r="O134" s="103"/>
      <c r="P134" s="104">
        <f t="shared" si="1"/>
        <v>0</v>
      </c>
      <c r="Q134" s="105"/>
      <c r="R134" s="75"/>
      <c r="S134" s="76"/>
    </row>
    <row r="135" spans="1:19" s="1" customFormat="1" ht="18" customHeight="1">
      <c r="A135" s="100"/>
      <c r="B135" s="101">
        <f>VLOOKUP($A135,reps!$A$2:$C$197,3,0)</f>
        <v>0</v>
      </c>
      <c r="C135" s="101">
        <f>VLOOKUP($A135,reps!$A$2:$D$197,4,0)</f>
        <v>0</v>
      </c>
      <c r="D135" s="32" t="str">
        <f>VLOOKUP($A135,reps!$A$2:$C$197,2,0)</f>
        <v>-</v>
      </c>
      <c r="E135" s="33"/>
      <c r="F135" s="36"/>
      <c r="G135" s="34"/>
      <c r="H135" s="34"/>
      <c r="I135" s="102"/>
      <c r="J135" s="103"/>
      <c r="K135" s="103"/>
      <c r="L135" s="103"/>
      <c r="M135" s="103"/>
      <c r="N135" s="103"/>
      <c r="O135" s="103"/>
      <c r="P135" s="104">
        <f t="shared" si="1"/>
        <v>0</v>
      </c>
      <c r="Q135" s="105"/>
      <c r="R135" s="75"/>
      <c r="S135" s="76"/>
    </row>
    <row r="136" spans="1:19" s="1" customFormat="1" ht="18" customHeight="1">
      <c r="A136" s="100"/>
      <c r="B136" s="101">
        <f>VLOOKUP($A136,reps!$A$2:$C$197,3,0)</f>
        <v>0</v>
      </c>
      <c r="C136" s="101">
        <f>VLOOKUP($A136,reps!$A$2:$D$197,4,0)</f>
        <v>0</v>
      </c>
      <c r="D136" s="32" t="str">
        <f>VLOOKUP($A136,reps!$A$2:$C$197,2,0)</f>
        <v>-</v>
      </c>
      <c r="E136" s="33"/>
      <c r="F136" s="36"/>
      <c r="G136" s="34"/>
      <c r="H136" s="34"/>
      <c r="I136" s="102"/>
      <c r="J136" s="103"/>
      <c r="K136" s="103"/>
      <c r="L136" s="103"/>
      <c r="M136" s="103"/>
      <c r="N136" s="103"/>
      <c r="O136" s="103"/>
      <c r="P136" s="104">
        <f t="shared" si="1"/>
        <v>0</v>
      </c>
      <c r="Q136" s="105"/>
      <c r="R136" s="75"/>
      <c r="S136" s="76"/>
    </row>
    <row r="137" spans="1:19" s="1" customFormat="1" ht="18" customHeight="1">
      <c r="A137" s="100"/>
      <c r="B137" s="101">
        <f>VLOOKUP($A137,reps!$A$2:$C$197,3,0)</f>
        <v>0</v>
      </c>
      <c r="C137" s="101">
        <f>VLOOKUP($A137,reps!$A$2:$D$197,4,0)</f>
        <v>0</v>
      </c>
      <c r="D137" s="32" t="str">
        <f>VLOOKUP($A137,reps!$A$2:$C$197,2,0)</f>
        <v>-</v>
      </c>
      <c r="E137" s="33"/>
      <c r="F137" s="36"/>
      <c r="G137" s="34"/>
      <c r="H137" s="34"/>
      <c r="I137" s="102"/>
      <c r="J137" s="103"/>
      <c r="K137" s="103"/>
      <c r="L137" s="103"/>
      <c r="M137" s="103"/>
      <c r="N137" s="103"/>
      <c r="O137" s="103"/>
      <c r="P137" s="104">
        <f t="shared" si="1"/>
        <v>0</v>
      </c>
      <c r="Q137" s="105"/>
      <c r="R137" s="75"/>
      <c r="S137" s="76"/>
    </row>
    <row r="138" spans="1:19" s="1" customFormat="1" ht="18" customHeight="1">
      <c r="A138" s="100"/>
      <c r="B138" s="101">
        <f>VLOOKUP($A138,reps!$A$2:$C$197,3,0)</f>
        <v>0</v>
      </c>
      <c r="C138" s="101">
        <f>VLOOKUP($A138,reps!$A$2:$D$197,4,0)</f>
        <v>0</v>
      </c>
      <c r="D138" s="32" t="str">
        <f>VLOOKUP($A138,reps!$A$2:$C$197,2,0)</f>
        <v>-</v>
      </c>
      <c r="E138" s="33"/>
      <c r="F138" s="36"/>
      <c r="G138" s="34"/>
      <c r="H138" s="34"/>
      <c r="I138" s="102"/>
      <c r="J138" s="103"/>
      <c r="K138" s="103"/>
      <c r="L138" s="103"/>
      <c r="M138" s="103"/>
      <c r="N138" s="103"/>
      <c r="O138" s="103"/>
      <c r="P138" s="104">
        <f t="shared" si="1"/>
        <v>0</v>
      </c>
      <c r="Q138" s="105"/>
      <c r="R138" s="75"/>
      <c r="S138" s="76"/>
    </row>
    <row r="139" spans="1:19" s="1" customFormat="1" ht="18" customHeight="1">
      <c r="A139" s="100"/>
      <c r="B139" s="101">
        <f>VLOOKUP($A139,reps!$A$2:$C$197,3,0)</f>
        <v>0</v>
      </c>
      <c r="C139" s="101">
        <f>VLOOKUP($A139,reps!$A$2:$D$197,4,0)</f>
        <v>0</v>
      </c>
      <c r="D139" s="32" t="str">
        <f>VLOOKUP($A139,reps!$A$2:$C$197,2,0)</f>
        <v>-</v>
      </c>
      <c r="E139" s="33"/>
      <c r="F139" s="36"/>
      <c r="G139" s="34"/>
      <c r="H139" s="34"/>
      <c r="I139" s="102"/>
      <c r="J139" s="103"/>
      <c r="K139" s="103"/>
      <c r="L139" s="103"/>
      <c r="M139" s="103"/>
      <c r="N139" s="103"/>
      <c r="O139" s="103"/>
      <c r="P139" s="104">
        <f t="shared" si="1"/>
        <v>0</v>
      </c>
      <c r="Q139" s="105"/>
      <c r="R139" s="75"/>
      <c r="S139" s="76"/>
    </row>
    <row r="140" spans="1:19" s="1" customFormat="1" ht="18" customHeight="1">
      <c r="A140" s="100"/>
      <c r="B140" s="101">
        <f>VLOOKUP($A140,reps!$A$2:$C$197,3,0)</f>
        <v>0</v>
      </c>
      <c r="C140" s="101">
        <f>VLOOKUP($A140,reps!$A$2:$D$197,4,0)</f>
        <v>0</v>
      </c>
      <c r="D140" s="32" t="str">
        <f>VLOOKUP($A140,reps!$A$2:$C$197,2,0)</f>
        <v>-</v>
      </c>
      <c r="E140" s="33"/>
      <c r="F140" s="36"/>
      <c r="G140" s="34"/>
      <c r="H140" s="34"/>
      <c r="I140" s="102"/>
      <c r="J140" s="103"/>
      <c r="K140" s="103"/>
      <c r="L140" s="103"/>
      <c r="M140" s="103"/>
      <c r="N140" s="103"/>
      <c r="O140" s="103"/>
      <c r="P140" s="104">
        <f t="shared" si="1"/>
        <v>0</v>
      </c>
      <c r="Q140" s="105"/>
      <c r="R140" s="75"/>
      <c r="S140" s="76"/>
    </row>
    <row r="141" spans="1:19" s="1" customFormat="1" ht="18" customHeight="1">
      <c r="A141" s="100"/>
      <c r="B141" s="101">
        <f>VLOOKUP($A141,reps!$A$2:$C$197,3,0)</f>
        <v>0</v>
      </c>
      <c r="C141" s="101">
        <f>VLOOKUP($A141,reps!$A$2:$D$197,4,0)</f>
        <v>0</v>
      </c>
      <c r="D141" s="32" t="str">
        <f>VLOOKUP($A141,reps!$A$2:$C$197,2,0)</f>
        <v>-</v>
      </c>
      <c r="E141" s="33"/>
      <c r="F141" s="36"/>
      <c r="G141" s="34"/>
      <c r="H141" s="34"/>
      <c r="I141" s="102"/>
      <c r="J141" s="103"/>
      <c r="K141" s="103"/>
      <c r="L141" s="103"/>
      <c r="M141" s="103"/>
      <c r="N141" s="103"/>
      <c r="O141" s="103"/>
      <c r="P141" s="104">
        <f t="shared" si="1"/>
        <v>0</v>
      </c>
      <c r="Q141" s="105"/>
      <c r="R141" s="75"/>
      <c r="S141" s="76"/>
    </row>
    <row r="142" spans="1:19" s="1" customFormat="1" ht="18" customHeight="1">
      <c r="A142" s="100"/>
      <c r="B142" s="101">
        <f>VLOOKUP($A142,reps!$A$2:$C$197,3,0)</f>
        <v>0</v>
      </c>
      <c r="C142" s="101">
        <f>VLOOKUP($A142,reps!$A$2:$D$197,4,0)</f>
        <v>0</v>
      </c>
      <c r="D142" s="32" t="str">
        <f>VLOOKUP($A142,reps!$A$2:$C$197,2,0)</f>
        <v>-</v>
      </c>
      <c r="E142" s="33"/>
      <c r="F142" s="36"/>
      <c r="G142" s="34"/>
      <c r="H142" s="34"/>
      <c r="I142" s="102"/>
      <c r="J142" s="103"/>
      <c r="K142" s="103"/>
      <c r="L142" s="103"/>
      <c r="M142" s="103"/>
      <c r="N142" s="103"/>
      <c r="O142" s="103"/>
      <c r="P142" s="104">
        <f t="shared" si="1"/>
        <v>0</v>
      </c>
      <c r="Q142" s="105"/>
      <c r="R142" s="75"/>
      <c r="S142" s="76"/>
    </row>
    <row r="143" spans="1:19" s="1" customFormat="1" ht="18" customHeight="1">
      <c r="A143" s="100"/>
      <c r="B143" s="101">
        <f>VLOOKUP($A143,reps!$A$2:$C$197,3,0)</f>
        <v>0</v>
      </c>
      <c r="C143" s="101">
        <f>VLOOKUP($A143,reps!$A$2:$D$197,4,0)</f>
        <v>0</v>
      </c>
      <c r="D143" s="32" t="str">
        <f>VLOOKUP($A143,reps!$A$2:$C$197,2,0)</f>
        <v>-</v>
      </c>
      <c r="E143" s="33"/>
      <c r="F143" s="36"/>
      <c r="G143" s="34"/>
      <c r="H143" s="34"/>
      <c r="I143" s="102"/>
      <c r="J143" s="103"/>
      <c r="K143" s="103"/>
      <c r="L143" s="103"/>
      <c r="M143" s="103"/>
      <c r="N143" s="103"/>
      <c r="O143" s="103"/>
      <c r="P143" s="104">
        <f t="shared" si="1"/>
        <v>0</v>
      </c>
      <c r="Q143" s="105"/>
      <c r="R143" s="75"/>
      <c r="S143" s="76"/>
    </row>
    <row r="144" spans="1:19" s="1" customFormat="1" ht="18" customHeight="1">
      <c r="A144" s="100"/>
      <c r="B144" s="101">
        <f>VLOOKUP($A144,reps!$A$2:$C$197,3,0)</f>
        <v>0</v>
      </c>
      <c r="C144" s="101">
        <f>VLOOKUP($A144,reps!$A$2:$D$197,4,0)</f>
        <v>0</v>
      </c>
      <c r="D144" s="32" t="str">
        <f>VLOOKUP($A144,reps!$A$2:$C$197,2,0)</f>
        <v>-</v>
      </c>
      <c r="E144" s="33"/>
      <c r="F144" s="36"/>
      <c r="G144" s="34"/>
      <c r="H144" s="34"/>
      <c r="I144" s="102"/>
      <c r="J144" s="103"/>
      <c r="K144" s="103"/>
      <c r="L144" s="103"/>
      <c r="M144" s="103"/>
      <c r="N144" s="103"/>
      <c r="O144" s="103"/>
      <c r="P144" s="104">
        <f aca="true" t="shared" si="2" ref="P144:P207">MIN(J144,M144)*I144</f>
        <v>0</v>
      </c>
      <c r="Q144" s="105"/>
      <c r="R144" s="75"/>
      <c r="S144" s="76"/>
    </row>
    <row r="145" spans="1:19" s="1" customFormat="1" ht="18" customHeight="1">
      <c r="A145" s="100"/>
      <c r="B145" s="101">
        <f>VLOOKUP($A145,reps!$A$2:$C$197,3,0)</f>
        <v>0</v>
      </c>
      <c r="C145" s="101">
        <f>VLOOKUP($A145,reps!$A$2:$D$197,4,0)</f>
        <v>0</v>
      </c>
      <c r="D145" s="32" t="str">
        <f>VLOOKUP($A145,reps!$A$2:$C$197,2,0)</f>
        <v>-</v>
      </c>
      <c r="E145" s="33"/>
      <c r="F145" s="36"/>
      <c r="G145" s="34"/>
      <c r="H145" s="34"/>
      <c r="I145" s="102"/>
      <c r="J145" s="103"/>
      <c r="K145" s="103"/>
      <c r="L145" s="103"/>
      <c r="M145" s="103"/>
      <c r="N145" s="103"/>
      <c r="O145" s="103"/>
      <c r="P145" s="104">
        <f t="shared" si="2"/>
        <v>0</v>
      </c>
      <c r="Q145" s="105"/>
      <c r="R145" s="75"/>
      <c r="S145" s="76"/>
    </row>
    <row r="146" spans="1:19" s="1" customFormat="1" ht="18" customHeight="1">
      <c r="A146" s="100"/>
      <c r="B146" s="101">
        <f>VLOOKUP($A146,reps!$A$2:$C$197,3,0)</f>
        <v>0</v>
      </c>
      <c r="C146" s="101">
        <f>VLOOKUP($A146,reps!$A$2:$D$197,4,0)</f>
        <v>0</v>
      </c>
      <c r="D146" s="32" t="str">
        <f>VLOOKUP($A146,reps!$A$2:$C$197,2,0)</f>
        <v>-</v>
      </c>
      <c r="E146" s="33"/>
      <c r="F146" s="36"/>
      <c r="G146" s="34"/>
      <c r="H146" s="34"/>
      <c r="I146" s="102"/>
      <c r="J146" s="103"/>
      <c r="K146" s="103"/>
      <c r="L146" s="103"/>
      <c r="M146" s="103"/>
      <c r="N146" s="103"/>
      <c r="O146" s="103"/>
      <c r="P146" s="104">
        <f t="shared" si="2"/>
        <v>0</v>
      </c>
      <c r="Q146" s="105"/>
      <c r="R146" s="75"/>
      <c r="S146" s="76"/>
    </row>
    <row r="147" spans="1:19" s="1" customFormat="1" ht="18" customHeight="1">
      <c r="A147" s="100"/>
      <c r="B147" s="101">
        <f>VLOOKUP($A147,reps!$A$2:$C$197,3,0)</f>
        <v>0</v>
      </c>
      <c r="C147" s="101">
        <f>VLOOKUP($A147,reps!$A$2:$D$197,4,0)</f>
        <v>0</v>
      </c>
      <c r="D147" s="32" t="str">
        <f>VLOOKUP($A147,reps!$A$2:$C$197,2,0)</f>
        <v>-</v>
      </c>
      <c r="E147" s="33"/>
      <c r="F147" s="36"/>
      <c r="G147" s="34"/>
      <c r="H147" s="34"/>
      <c r="I147" s="102"/>
      <c r="J147" s="103"/>
      <c r="K147" s="103"/>
      <c r="L147" s="103"/>
      <c r="M147" s="103"/>
      <c r="N147" s="103"/>
      <c r="O147" s="103"/>
      <c r="P147" s="104">
        <f t="shared" si="2"/>
        <v>0</v>
      </c>
      <c r="Q147" s="105"/>
      <c r="R147" s="75"/>
      <c r="S147" s="76"/>
    </row>
    <row r="148" spans="1:19" s="1" customFormat="1" ht="18" customHeight="1">
      <c r="A148" s="100"/>
      <c r="B148" s="101">
        <f>VLOOKUP($A148,reps!$A$2:$C$197,3,0)</f>
        <v>0</v>
      </c>
      <c r="C148" s="101">
        <f>VLOOKUP($A148,reps!$A$2:$D$197,4,0)</f>
        <v>0</v>
      </c>
      <c r="D148" s="32" t="str">
        <f>VLOOKUP($A148,reps!$A$2:$C$197,2,0)</f>
        <v>-</v>
      </c>
      <c r="E148" s="33"/>
      <c r="F148" s="36"/>
      <c r="G148" s="34"/>
      <c r="H148" s="34"/>
      <c r="I148" s="102"/>
      <c r="J148" s="103"/>
      <c r="K148" s="103"/>
      <c r="L148" s="103"/>
      <c r="M148" s="103"/>
      <c r="N148" s="103"/>
      <c r="O148" s="103"/>
      <c r="P148" s="104">
        <f t="shared" si="2"/>
        <v>0</v>
      </c>
      <c r="Q148" s="105"/>
      <c r="R148" s="75"/>
      <c r="S148" s="76"/>
    </row>
    <row r="149" spans="1:19" s="1" customFormat="1" ht="18" customHeight="1">
      <c r="A149" s="100"/>
      <c r="B149" s="101">
        <f>VLOOKUP($A149,reps!$A$2:$C$197,3,0)</f>
        <v>0</v>
      </c>
      <c r="C149" s="101">
        <f>VLOOKUP($A149,reps!$A$2:$D$197,4,0)</f>
        <v>0</v>
      </c>
      <c r="D149" s="32" t="str">
        <f>VLOOKUP($A149,reps!$A$2:$C$197,2,0)</f>
        <v>-</v>
      </c>
      <c r="E149" s="33"/>
      <c r="F149" s="36"/>
      <c r="G149" s="34"/>
      <c r="H149" s="34"/>
      <c r="I149" s="102"/>
      <c r="J149" s="103"/>
      <c r="K149" s="103"/>
      <c r="L149" s="103"/>
      <c r="M149" s="103"/>
      <c r="N149" s="103"/>
      <c r="O149" s="103"/>
      <c r="P149" s="104">
        <f t="shared" si="2"/>
        <v>0</v>
      </c>
      <c r="Q149" s="105"/>
      <c r="R149" s="75"/>
      <c r="S149" s="76"/>
    </row>
    <row r="150" spans="1:19" s="1" customFormat="1" ht="18" customHeight="1">
      <c r="A150" s="100"/>
      <c r="B150" s="101">
        <f>VLOOKUP($A150,reps!$A$2:$C$197,3,0)</f>
        <v>0</v>
      </c>
      <c r="C150" s="101">
        <f>VLOOKUP($A150,reps!$A$2:$D$197,4,0)</f>
        <v>0</v>
      </c>
      <c r="D150" s="32" t="str">
        <f>VLOOKUP($A150,reps!$A$2:$C$197,2,0)</f>
        <v>-</v>
      </c>
      <c r="E150" s="33"/>
      <c r="F150" s="36"/>
      <c r="G150" s="34"/>
      <c r="H150" s="34"/>
      <c r="I150" s="102"/>
      <c r="J150" s="103"/>
      <c r="K150" s="103"/>
      <c r="L150" s="103"/>
      <c r="M150" s="103"/>
      <c r="N150" s="103"/>
      <c r="O150" s="103"/>
      <c r="P150" s="104">
        <f t="shared" si="2"/>
        <v>0</v>
      </c>
      <c r="Q150" s="105"/>
      <c r="R150" s="75"/>
      <c r="S150" s="76"/>
    </row>
    <row r="151" spans="1:19" s="1" customFormat="1" ht="18" customHeight="1">
      <c r="A151" s="100"/>
      <c r="B151" s="101">
        <f>VLOOKUP($A151,reps!$A$2:$C$197,3,0)</f>
        <v>0</v>
      </c>
      <c r="C151" s="101">
        <f>VLOOKUP($A151,reps!$A$2:$D$197,4,0)</f>
        <v>0</v>
      </c>
      <c r="D151" s="32" t="str">
        <f>VLOOKUP($A151,reps!$A$2:$C$197,2,0)</f>
        <v>-</v>
      </c>
      <c r="E151" s="33"/>
      <c r="F151" s="36"/>
      <c r="G151" s="34"/>
      <c r="H151" s="34"/>
      <c r="I151" s="102"/>
      <c r="J151" s="103"/>
      <c r="K151" s="103"/>
      <c r="L151" s="103"/>
      <c r="M151" s="103"/>
      <c r="N151" s="103"/>
      <c r="O151" s="103"/>
      <c r="P151" s="104">
        <f t="shared" si="2"/>
        <v>0</v>
      </c>
      <c r="Q151" s="105"/>
      <c r="R151" s="75"/>
      <c r="S151" s="76"/>
    </row>
    <row r="152" spans="1:19" s="1" customFormat="1" ht="18" customHeight="1">
      <c r="A152" s="100"/>
      <c r="B152" s="101">
        <f>VLOOKUP($A152,reps!$A$2:$C$197,3,0)</f>
        <v>0</v>
      </c>
      <c r="C152" s="101">
        <f>VLOOKUP($A152,reps!$A$2:$D$197,4,0)</f>
        <v>0</v>
      </c>
      <c r="D152" s="32" t="str">
        <f>VLOOKUP($A152,reps!$A$2:$C$197,2,0)</f>
        <v>-</v>
      </c>
      <c r="E152" s="33"/>
      <c r="F152" s="36"/>
      <c r="G152" s="34"/>
      <c r="H152" s="34"/>
      <c r="I152" s="102"/>
      <c r="J152" s="103"/>
      <c r="K152" s="103"/>
      <c r="L152" s="103"/>
      <c r="M152" s="103"/>
      <c r="N152" s="103"/>
      <c r="O152" s="103"/>
      <c r="P152" s="104">
        <f t="shared" si="2"/>
        <v>0</v>
      </c>
      <c r="Q152" s="105"/>
      <c r="R152" s="75"/>
      <c r="S152" s="76"/>
    </row>
    <row r="153" spans="1:19" s="1" customFormat="1" ht="18" customHeight="1">
      <c r="A153" s="100"/>
      <c r="B153" s="101">
        <f>VLOOKUP($A153,reps!$A$2:$C$197,3,0)</f>
        <v>0</v>
      </c>
      <c r="C153" s="101">
        <f>VLOOKUP($A153,reps!$A$2:$D$197,4,0)</f>
        <v>0</v>
      </c>
      <c r="D153" s="32" t="str">
        <f>VLOOKUP($A153,reps!$A$2:$C$197,2,0)</f>
        <v>-</v>
      </c>
      <c r="E153" s="33"/>
      <c r="F153" s="36"/>
      <c r="G153" s="34"/>
      <c r="H153" s="34"/>
      <c r="I153" s="102"/>
      <c r="J153" s="103"/>
      <c r="K153" s="103"/>
      <c r="L153" s="103"/>
      <c r="M153" s="103"/>
      <c r="N153" s="103"/>
      <c r="O153" s="103"/>
      <c r="P153" s="104">
        <f t="shared" si="2"/>
        <v>0</v>
      </c>
      <c r="Q153" s="105"/>
      <c r="R153" s="75"/>
      <c r="S153" s="76"/>
    </row>
    <row r="154" spans="1:19" s="1" customFormat="1" ht="18" customHeight="1">
      <c r="A154" s="100"/>
      <c r="B154" s="101">
        <f>VLOOKUP($A154,reps!$A$2:$C$197,3,0)</f>
        <v>0</v>
      </c>
      <c r="C154" s="101">
        <f>VLOOKUP($A154,reps!$A$2:$D$197,4,0)</f>
        <v>0</v>
      </c>
      <c r="D154" s="32" t="str">
        <f>VLOOKUP($A154,reps!$A$2:$C$197,2,0)</f>
        <v>-</v>
      </c>
      <c r="E154" s="33"/>
      <c r="F154" s="36"/>
      <c r="G154" s="34"/>
      <c r="H154" s="34"/>
      <c r="I154" s="102"/>
      <c r="J154" s="103"/>
      <c r="K154" s="103"/>
      <c r="L154" s="103"/>
      <c r="M154" s="103"/>
      <c r="N154" s="103"/>
      <c r="O154" s="103"/>
      <c r="P154" s="104">
        <f t="shared" si="2"/>
        <v>0</v>
      </c>
      <c r="Q154" s="105"/>
      <c r="R154" s="75"/>
      <c r="S154" s="76"/>
    </row>
    <row r="155" spans="1:19" s="1" customFormat="1" ht="18" customHeight="1">
      <c r="A155" s="100"/>
      <c r="B155" s="101">
        <f>VLOOKUP($A155,reps!$A$2:$C$197,3,0)</f>
        <v>0</v>
      </c>
      <c r="C155" s="101">
        <f>VLOOKUP($A155,reps!$A$2:$D$197,4,0)</f>
        <v>0</v>
      </c>
      <c r="D155" s="32" t="str">
        <f>VLOOKUP($A155,reps!$A$2:$C$197,2,0)</f>
        <v>-</v>
      </c>
      <c r="E155" s="33"/>
      <c r="F155" s="36"/>
      <c r="G155" s="34"/>
      <c r="H155" s="34"/>
      <c r="I155" s="102"/>
      <c r="J155" s="103"/>
      <c r="K155" s="103"/>
      <c r="L155" s="103"/>
      <c r="M155" s="103"/>
      <c r="N155" s="103"/>
      <c r="O155" s="103"/>
      <c r="P155" s="104">
        <f t="shared" si="2"/>
        <v>0</v>
      </c>
      <c r="Q155" s="105"/>
      <c r="R155" s="75"/>
      <c r="S155" s="76"/>
    </row>
    <row r="156" spans="1:19" s="1" customFormat="1" ht="18" customHeight="1">
      <c r="A156" s="100"/>
      <c r="B156" s="101">
        <f>VLOOKUP($A156,reps!$A$2:$C$197,3,0)</f>
        <v>0</v>
      </c>
      <c r="C156" s="101">
        <f>VLOOKUP($A156,reps!$A$2:$D$197,4,0)</f>
        <v>0</v>
      </c>
      <c r="D156" s="32" t="str">
        <f>VLOOKUP($A156,reps!$A$2:$C$197,2,0)</f>
        <v>-</v>
      </c>
      <c r="E156" s="33"/>
      <c r="F156" s="36"/>
      <c r="G156" s="34"/>
      <c r="H156" s="34"/>
      <c r="I156" s="102"/>
      <c r="J156" s="103"/>
      <c r="K156" s="103"/>
      <c r="L156" s="103"/>
      <c r="M156" s="103"/>
      <c r="N156" s="103"/>
      <c r="O156" s="103"/>
      <c r="P156" s="104">
        <f t="shared" si="2"/>
        <v>0</v>
      </c>
      <c r="Q156" s="105"/>
      <c r="R156" s="75"/>
      <c r="S156" s="76"/>
    </row>
    <row r="157" spans="1:19" s="1" customFormat="1" ht="18" customHeight="1">
      <c r="A157" s="100"/>
      <c r="B157" s="101">
        <f>VLOOKUP($A157,reps!$A$2:$C$197,3,0)</f>
        <v>0</v>
      </c>
      <c r="C157" s="101">
        <f>VLOOKUP($A157,reps!$A$2:$D$197,4,0)</f>
        <v>0</v>
      </c>
      <c r="D157" s="32" t="str">
        <f>VLOOKUP($A157,reps!$A$2:$C$197,2,0)</f>
        <v>-</v>
      </c>
      <c r="E157" s="33"/>
      <c r="F157" s="36"/>
      <c r="G157" s="34"/>
      <c r="H157" s="34"/>
      <c r="I157" s="102"/>
      <c r="J157" s="103"/>
      <c r="K157" s="103"/>
      <c r="L157" s="103"/>
      <c r="M157" s="103"/>
      <c r="N157" s="103"/>
      <c r="O157" s="103"/>
      <c r="P157" s="104">
        <f t="shared" si="2"/>
        <v>0</v>
      </c>
      <c r="Q157" s="105"/>
      <c r="R157" s="75"/>
      <c r="S157" s="76"/>
    </row>
    <row r="158" spans="1:19" s="1" customFormat="1" ht="18" customHeight="1">
      <c r="A158" s="100"/>
      <c r="B158" s="101">
        <f>VLOOKUP($A158,reps!$A$2:$C$197,3,0)</f>
        <v>0</v>
      </c>
      <c r="C158" s="101">
        <f>VLOOKUP($A158,reps!$A$2:$D$197,4,0)</f>
        <v>0</v>
      </c>
      <c r="D158" s="32" t="str">
        <f>VLOOKUP($A158,reps!$A$2:$C$197,2,0)</f>
        <v>-</v>
      </c>
      <c r="E158" s="33"/>
      <c r="F158" s="36"/>
      <c r="G158" s="34"/>
      <c r="H158" s="34"/>
      <c r="I158" s="102"/>
      <c r="J158" s="103"/>
      <c r="K158" s="103"/>
      <c r="L158" s="103"/>
      <c r="M158" s="103"/>
      <c r="N158" s="103"/>
      <c r="O158" s="103"/>
      <c r="P158" s="104">
        <f t="shared" si="2"/>
        <v>0</v>
      </c>
      <c r="Q158" s="105"/>
      <c r="R158" s="75"/>
      <c r="S158" s="76"/>
    </row>
    <row r="159" spans="1:19" s="1" customFormat="1" ht="18" customHeight="1">
      <c r="A159" s="100"/>
      <c r="B159" s="101">
        <f>VLOOKUP($A159,reps!$A$2:$C$197,3,0)</f>
        <v>0</v>
      </c>
      <c r="C159" s="101">
        <f>VLOOKUP($A159,reps!$A$2:$D$197,4,0)</f>
        <v>0</v>
      </c>
      <c r="D159" s="32" t="str">
        <f>VLOOKUP($A159,reps!$A$2:$C$197,2,0)</f>
        <v>-</v>
      </c>
      <c r="E159" s="33"/>
      <c r="F159" s="36"/>
      <c r="G159" s="34"/>
      <c r="H159" s="34"/>
      <c r="I159" s="102"/>
      <c r="J159" s="103"/>
      <c r="K159" s="103"/>
      <c r="L159" s="103"/>
      <c r="M159" s="103"/>
      <c r="N159" s="103"/>
      <c r="O159" s="103"/>
      <c r="P159" s="104">
        <f t="shared" si="2"/>
        <v>0</v>
      </c>
      <c r="Q159" s="105"/>
      <c r="R159" s="75"/>
      <c r="S159" s="76"/>
    </row>
    <row r="160" spans="1:19" s="1" customFormat="1" ht="18" customHeight="1">
      <c r="A160" s="100"/>
      <c r="B160" s="101">
        <f>VLOOKUP($A160,reps!$A$2:$C$197,3,0)</f>
        <v>0</v>
      </c>
      <c r="C160" s="101">
        <f>VLOOKUP($A160,reps!$A$2:$D$197,4,0)</f>
        <v>0</v>
      </c>
      <c r="D160" s="32" t="str">
        <f>VLOOKUP($A160,reps!$A$2:$C$197,2,0)</f>
        <v>-</v>
      </c>
      <c r="E160" s="33"/>
      <c r="F160" s="36"/>
      <c r="G160" s="34"/>
      <c r="H160" s="34"/>
      <c r="I160" s="102"/>
      <c r="J160" s="103"/>
      <c r="K160" s="103"/>
      <c r="L160" s="103"/>
      <c r="M160" s="103"/>
      <c r="N160" s="103"/>
      <c r="O160" s="103"/>
      <c r="P160" s="104">
        <f t="shared" si="2"/>
        <v>0</v>
      </c>
      <c r="Q160" s="105"/>
      <c r="R160" s="75"/>
      <c r="S160" s="76"/>
    </row>
    <row r="161" spans="1:19" s="1" customFormat="1" ht="18" customHeight="1">
      <c r="A161" s="100"/>
      <c r="B161" s="101">
        <f>VLOOKUP($A161,reps!$A$2:$C$197,3,0)</f>
        <v>0</v>
      </c>
      <c r="C161" s="101">
        <f>VLOOKUP($A161,reps!$A$2:$D$197,4,0)</f>
        <v>0</v>
      </c>
      <c r="D161" s="32" t="str">
        <f>VLOOKUP($A161,reps!$A$2:$C$197,2,0)</f>
        <v>-</v>
      </c>
      <c r="E161" s="33"/>
      <c r="F161" s="36"/>
      <c r="G161" s="34"/>
      <c r="H161" s="34"/>
      <c r="I161" s="102"/>
      <c r="J161" s="103"/>
      <c r="K161" s="103"/>
      <c r="L161" s="103"/>
      <c r="M161" s="103"/>
      <c r="N161" s="103"/>
      <c r="O161" s="103"/>
      <c r="P161" s="104">
        <f t="shared" si="2"/>
        <v>0</v>
      </c>
      <c r="Q161" s="105"/>
      <c r="R161" s="75"/>
      <c r="S161" s="76"/>
    </row>
    <row r="162" spans="1:19" s="1" customFormat="1" ht="18" customHeight="1">
      <c r="A162" s="100"/>
      <c r="B162" s="101">
        <f>VLOOKUP($A162,reps!$A$2:$C$197,3,0)</f>
        <v>0</v>
      </c>
      <c r="C162" s="101">
        <f>VLOOKUP($A162,reps!$A$2:$D$197,4,0)</f>
        <v>0</v>
      </c>
      <c r="D162" s="32" t="str">
        <f>VLOOKUP($A162,reps!$A$2:$C$197,2,0)</f>
        <v>-</v>
      </c>
      <c r="E162" s="33"/>
      <c r="F162" s="36"/>
      <c r="G162" s="34"/>
      <c r="H162" s="34"/>
      <c r="I162" s="102"/>
      <c r="J162" s="103"/>
      <c r="K162" s="103"/>
      <c r="L162" s="103"/>
      <c r="M162" s="103"/>
      <c r="N162" s="103"/>
      <c r="O162" s="103"/>
      <c r="P162" s="104">
        <f t="shared" si="2"/>
        <v>0</v>
      </c>
      <c r="Q162" s="105"/>
      <c r="R162" s="75"/>
      <c r="S162" s="76"/>
    </row>
    <row r="163" spans="1:19" s="1" customFormat="1" ht="18" customHeight="1">
      <c r="A163" s="100"/>
      <c r="B163" s="101">
        <f>VLOOKUP($A163,reps!$A$2:$C$197,3,0)</f>
        <v>0</v>
      </c>
      <c r="C163" s="101">
        <f>VLOOKUP($A163,reps!$A$2:$D$197,4,0)</f>
        <v>0</v>
      </c>
      <c r="D163" s="32" t="str">
        <f>VLOOKUP($A163,reps!$A$2:$C$197,2,0)</f>
        <v>-</v>
      </c>
      <c r="E163" s="33"/>
      <c r="F163" s="36"/>
      <c r="G163" s="34"/>
      <c r="H163" s="34"/>
      <c r="I163" s="102"/>
      <c r="J163" s="103"/>
      <c r="K163" s="103"/>
      <c r="L163" s="103"/>
      <c r="M163" s="103"/>
      <c r="N163" s="103"/>
      <c r="O163" s="103"/>
      <c r="P163" s="104">
        <f t="shared" si="2"/>
        <v>0</v>
      </c>
      <c r="Q163" s="105"/>
      <c r="R163" s="75"/>
      <c r="S163" s="76"/>
    </row>
    <row r="164" spans="1:19" s="1" customFormat="1" ht="18" customHeight="1">
      <c r="A164" s="100"/>
      <c r="B164" s="101">
        <f>VLOOKUP($A164,reps!$A$2:$C$197,3,0)</f>
        <v>0</v>
      </c>
      <c r="C164" s="101">
        <f>VLOOKUP($A164,reps!$A$2:$D$197,4,0)</f>
        <v>0</v>
      </c>
      <c r="D164" s="32" t="str">
        <f>VLOOKUP($A164,reps!$A$2:$C$197,2,0)</f>
        <v>-</v>
      </c>
      <c r="E164" s="33"/>
      <c r="F164" s="36"/>
      <c r="G164" s="34"/>
      <c r="H164" s="34"/>
      <c r="I164" s="102"/>
      <c r="J164" s="103"/>
      <c r="K164" s="103"/>
      <c r="L164" s="103"/>
      <c r="M164" s="103"/>
      <c r="N164" s="103"/>
      <c r="O164" s="103"/>
      <c r="P164" s="104">
        <f t="shared" si="2"/>
        <v>0</v>
      </c>
      <c r="Q164" s="105"/>
      <c r="R164" s="75"/>
      <c r="S164" s="76"/>
    </row>
    <row r="165" spans="1:19" s="1" customFormat="1" ht="18" customHeight="1">
      <c r="A165" s="100"/>
      <c r="B165" s="101">
        <f>VLOOKUP($A165,reps!$A$2:$C$197,3,0)</f>
        <v>0</v>
      </c>
      <c r="C165" s="101">
        <f>VLOOKUP($A165,reps!$A$2:$D$197,4,0)</f>
        <v>0</v>
      </c>
      <c r="D165" s="32" t="str">
        <f>VLOOKUP($A165,reps!$A$2:$C$197,2,0)</f>
        <v>-</v>
      </c>
      <c r="E165" s="33"/>
      <c r="F165" s="36"/>
      <c r="G165" s="34"/>
      <c r="H165" s="34"/>
      <c r="I165" s="102"/>
      <c r="J165" s="103"/>
      <c r="K165" s="103"/>
      <c r="L165" s="103"/>
      <c r="M165" s="103"/>
      <c r="N165" s="103"/>
      <c r="O165" s="103"/>
      <c r="P165" s="104">
        <f t="shared" si="2"/>
        <v>0</v>
      </c>
      <c r="Q165" s="105"/>
      <c r="R165" s="75"/>
      <c r="S165" s="76"/>
    </row>
    <row r="166" spans="1:19" s="1" customFormat="1" ht="18" customHeight="1">
      <c r="A166" s="100"/>
      <c r="B166" s="101">
        <f>VLOOKUP($A166,reps!$A$2:$C$197,3,0)</f>
        <v>0</v>
      </c>
      <c r="C166" s="101">
        <f>VLOOKUP($A166,reps!$A$2:$D$197,4,0)</f>
        <v>0</v>
      </c>
      <c r="D166" s="32" t="str">
        <f>VLOOKUP($A166,reps!$A$2:$C$197,2,0)</f>
        <v>-</v>
      </c>
      <c r="E166" s="33"/>
      <c r="F166" s="36"/>
      <c r="G166" s="34"/>
      <c r="H166" s="34"/>
      <c r="I166" s="102"/>
      <c r="J166" s="103"/>
      <c r="K166" s="103"/>
      <c r="L166" s="103"/>
      <c r="M166" s="103"/>
      <c r="N166" s="103"/>
      <c r="O166" s="103"/>
      <c r="P166" s="104">
        <f t="shared" si="2"/>
        <v>0</v>
      </c>
      <c r="Q166" s="105"/>
      <c r="R166" s="75"/>
      <c r="S166" s="76"/>
    </row>
    <row r="167" spans="1:19" s="1" customFormat="1" ht="18" customHeight="1">
      <c r="A167" s="100"/>
      <c r="B167" s="101">
        <f>VLOOKUP($A167,reps!$A$2:$C$197,3,0)</f>
        <v>0</v>
      </c>
      <c r="C167" s="101">
        <f>VLOOKUP($A167,reps!$A$2:$D$197,4,0)</f>
        <v>0</v>
      </c>
      <c r="D167" s="32" t="str">
        <f>VLOOKUP($A167,reps!$A$2:$C$197,2,0)</f>
        <v>-</v>
      </c>
      <c r="E167" s="33"/>
      <c r="F167" s="36"/>
      <c r="G167" s="34"/>
      <c r="H167" s="34"/>
      <c r="I167" s="102"/>
      <c r="J167" s="103"/>
      <c r="K167" s="103"/>
      <c r="L167" s="103"/>
      <c r="M167" s="103"/>
      <c r="N167" s="103"/>
      <c r="O167" s="103"/>
      <c r="P167" s="104">
        <f t="shared" si="2"/>
        <v>0</v>
      </c>
      <c r="Q167" s="105"/>
      <c r="R167" s="75"/>
      <c r="S167" s="76"/>
    </row>
    <row r="168" spans="1:19" s="1" customFormat="1" ht="18" customHeight="1">
      <c r="A168" s="100"/>
      <c r="B168" s="101">
        <f>VLOOKUP($A168,reps!$A$2:$C$197,3,0)</f>
        <v>0</v>
      </c>
      <c r="C168" s="101">
        <f>VLOOKUP($A168,reps!$A$2:$D$197,4,0)</f>
        <v>0</v>
      </c>
      <c r="D168" s="32" t="str">
        <f>VLOOKUP($A168,reps!$A$2:$C$197,2,0)</f>
        <v>-</v>
      </c>
      <c r="E168" s="33"/>
      <c r="F168" s="36"/>
      <c r="G168" s="34"/>
      <c r="H168" s="34"/>
      <c r="I168" s="102"/>
      <c r="J168" s="103"/>
      <c r="K168" s="103"/>
      <c r="L168" s="103"/>
      <c r="M168" s="103"/>
      <c r="N168" s="103"/>
      <c r="O168" s="103"/>
      <c r="P168" s="104">
        <f t="shared" si="2"/>
        <v>0</v>
      </c>
      <c r="Q168" s="105"/>
      <c r="R168" s="75"/>
      <c r="S168" s="76"/>
    </row>
    <row r="169" spans="1:19" s="1" customFormat="1" ht="18" customHeight="1">
      <c r="A169" s="100"/>
      <c r="B169" s="101">
        <f>VLOOKUP($A169,reps!$A$2:$C$197,3,0)</f>
        <v>0</v>
      </c>
      <c r="C169" s="101">
        <f>VLOOKUP($A169,reps!$A$2:$D$197,4,0)</f>
        <v>0</v>
      </c>
      <c r="D169" s="32" t="str">
        <f>VLOOKUP($A169,reps!$A$2:$C$197,2,0)</f>
        <v>-</v>
      </c>
      <c r="E169" s="33"/>
      <c r="F169" s="36"/>
      <c r="G169" s="34"/>
      <c r="H169" s="34"/>
      <c r="I169" s="102"/>
      <c r="J169" s="103"/>
      <c r="K169" s="103"/>
      <c r="L169" s="103"/>
      <c r="M169" s="103"/>
      <c r="N169" s="103"/>
      <c r="O169" s="103"/>
      <c r="P169" s="104">
        <f t="shared" si="2"/>
        <v>0</v>
      </c>
      <c r="Q169" s="105"/>
      <c r="R169" s="75"/>
      <c r="S169" s="76"/>
    </row>
    <row r="170" spans="1:19" s="1" customFormat="1" ht="18" customHeight="1">
      <c r="A170" s="100"/>
      <c r="B170" s="101">
        <f>VLOOKUP($A170,reps!$A$2:$C$197,3,0)</f>
        <v>0</v>
      </c>
      <c r="C170" s="101">
        <f>VLOOKUP($A170,reps!$A$2:$D$197,4,0)</f>
        <v>0</v>
      </c>
      <c r="D170" s="32" t="str">
        <f>VLOOKUP($A170,reps!$A$2:$C$197,2,0)</f>
        <v>-</v>
      </c>
      <c r="E170" s="33"/>
      <c r="F170" s="36"/>
      <c r="G170" s="34"/>
      <c r="H170" s="34"/>
      <c r="I170" s="102"/>
      <c r="J170" s="103"/>
      <c r="K170" s="103"/>
      <c r="L170" s="103"/>
      <c r="M170" s="103"/>
      <c r="N170" s="103"/>
      <c r="O170" s="103"/>
      <c r="P170" s="104">
        <f t="shared" si="2"/>
        <v>0</v>
      </c>
      <c r="Q170" s="105"/>
      <c r="R170" s="75"/>
      <c r="S170" s="76"/>
    </row>
    <row r="171" spans="1:19" s="1" customFormat="1" ht="18" customHeight="1">
      <c r="A171" s="100"/>
      <c r="B171" s="101">
        <f>VLOOKUP($A171,reps!$A$2:$C$197,3,0)</f>
        <v>0</v>
      </c>
      <c r="C171" s="101">
        <f>VLOOKUP($A171,reps!$A$2:$D$197,4,0)</f>
        <v>0</v>
      </c>
      <c r="D171" s="32" t="str">
        <f>VLOOKUP($A171,reps!$A$2:$C$197,2,0)</f>
        <v>-</v>
      </c>
      <c r="E171" s="33"/>
      <c r="F171" s="36"/>
      <c r="G171" s="34"/>
      <c r="H171" s="34"/>
      <c r="I171" s="102"/>
      <c r="J171" s="103"/>
      <c r="K171" s="103"/>
      <c r="L171" s="103"/>
      <c r="M171" s="103"/>
      <c r="N171" s="103"/>
      <c r="O171" s="103"/>
      <c r="P171" s="104">
        <f t="shared" si="2"/>
        <v>0</v>
      </c>
      <c r="Q171" s="105"/>
      <c r="R171" s="75"/>
      <c r="S171" s="76"/>
    </row>
    <row r="172" spans="1:19" s="1" customFormat="1" ht="18" customHeight="1">
      <c r="A172" s="100"/>
      <c r="B172" s="101">
        <f>VLOOKUP($A172,reps!$A$2:$C$197,3,0)</f>
        <v>0</v>
      </c>
      <c r="C172" s="101">
        <f>VLOOKUP($A172,reps!$A$2:$D$197,4,0)</f>
        <v>0</v>
      </c>
      <c r="D172" s="32" t="str">
        <f>VLOOKUP($A172,reps!$A$2:$C$197,2,0)</f>
        <v>-</v>
      </c>
      <c r="E172" s="33"/>
      <c r="F172" s="36"/>
      <c r="G172" s="34"/>
      <c r="H172" s="34"/>
      <c r="I172" s="102"/>
      <c r="J172" s="103"/>
      <c r="K172" s="103"/>
      <c r="L172" s="103"/>
      <c r="M172" s="103"/>
      <c r="N172" s="103"/>
      <c r="O172" s="103"/>
      <c r="P172" s="104">
        <f t="shared" si="2"/>
        <v>0</v>
      </c>
      <c r="Q172" s="105"/>
      <c r="R172" s="75"/>
      <c r="S172" s="76"/>
    </row>
    <row r="173" spans="1:19" s="1" customFormat="1" ht="18" customHeight="1">
      <c r="A173" s="100"/>
      <c r="B173" s="101">
        <f>VLOOKUP($A173,reps!$A$2:$C$197,3,0)</f>
        <v>0</v>
      </c>
      <c r="C173" s="101">
        <f>VLOOKUP($A173,reps!$A$2:$D$197,4,0)</f>
        <v>0</v>
      </c>
      <c r="D173" s="32" t="str">
        <f>VLOOKUP($A173,reps!$A$2:$C$197,2,0)</f>
        <v>-</v>
      </c>
      <c r="E173" s="33"/>
      <c r="F173" s="36"/>
      <c r="G173" s="34"/>
      <c r="H173" s="34"/>
      <c r="I173" s="102"/>
      <c r="J173" s="103"/>
      <c r="K173" s="103"/>
      <c r="L173" s="103"/>
      <c r="M173" s="103"/>
      <c r="N173" s="103"/>
      <c r="O173" s="103"/>
      <c r="P173" s="104">
        <f t="shared" si="2"/>
        <v>0</v>
      </c>
      <c r="Q173" s="105"/>
      <c r="R173" s="75"/>
      <c r="S173" s="76"/>
    </row>
    <row r="174" spans="1:19" s="1" customFormat="1" ht="18" customHeight="1">
      <c r="A174" s="100"/>
      <c r="B174" s="101">
        <f>VLOOKUP($A174,reps!$A$2:$C$197,3,0)</f>
        <v>0</v>
      </c>
      <c r="C174" s="101">
        <f>VLOOKUP($A174,reps!$A$2:$D$197,4,0)</f>
        <v>0</v>
      </c>
      <c r="D174" s="32" t="str">
        <f>VLOOKUP($A174,reps!$A$2:$C$197,2,0)</f>
        <v>-</v>
      </c>
      <c r="E174" s="33"/>
      <c r="F174" s="36"/>
      <c r="G174" s="34"/>
      <c r="H174" s="34"/>
      <c r="I174" s="102"/>
      <c r="J174" s="103"/>
      <c r="K174" s="103"/>
      <c r="L174" s="103"/>
      <c r="M174" s="103"/>
      <c r="N174" s="103"/>
      <c r="O174" s="103"/>
      <c r="P174" s="104">
        <f t="shared" si="2"/>
        <v>0</v>
      </c>
      <c r="Q174" s="105"/>
      <c r="R174" s="75"/>
      <c r="S174" s="76"/>
    </row>
    <row r="175" spans="1:19" s="1" customFormat="1" ht="18" customHeight="1">
      <c r="A175" s="100"/>
      <c r="B175" s="101">
        <f>VLOOKUP($A175,reps!$A$2:$C$197,3,0)</f>
        <v>0</v>
      </c>
      <c r="C175" s="101">
        <f>VLOOKUP($A175,reps!$A$2:$D$197,4,0)</f>
        <v>0</v>
      </c>
      <c r="D175" s="32" t="str">
        <f>VLOOKUP($A175,reps!$A$2:$C$197,2,0)</f>
        <v>-</v>
      </c>
      <c r="E175" s="33"/>
      <c r="F175" s="36"/>
      <c r="G175" s="34"/>
      <c r="H175" s="34"/>
      <c r="I175" s="102"/>
      <c r="J175" s="103"/>
      <c r="K175" s="103"/>
      <c r="L175" s="103"/>
      <c r="M175" s="103"/>
      <c r="N175" s="103"/>
      <c r="O175" s="103"/>
      <c r="P175" s="104">
        <f t="shared" si="2"/>
        <v>0</v>
      </c>
      <c r="Q175" s="105"/>
      <c r="R175" s="75"/>
      <c r="S175" s="76"/>
    </row>
    <row r="176" spans="1:19" s="1" customFormat="1" ht="18" customHeight="1">
      <c r="A176" s="100"/>
      <c r="B176" s="101">
        <f>VLOOKUP($A176,reps!$A$2:$C$197,3,0)</f>
        <v>0</v>
      </c>
      <c r="C176" s="101">
        <f>VLOOKUP($A176,reps!$A$2:$D$197,4,0)</f>
        <v>0</v>
      </c>
      <c r="D176" s="32" t="str">
        <f>VLOOKUP($A176,reps!$A$2:$C$197,2,0)</f>
        <v>-</v>
      </c>
      <c r="E176" s="33"/>
      <c r="F176" s="36"/>
      <c r="G176" s="34"/>
      <c r="H176" s="34"/>
      <c r="I176" s="102"/>
      <c r="J176" s="103"/>
      <c r="K176" s="103"/>
      <c r="L176" s="103"/>
      <c r="M176" s="103"/>
      <c r="N176" s="103"/>
      <c r="O176" s="103"/>
      <c r="P176" s="104">
        <f t="shared" si="2"/>
        <v>0</v>
      </c>
      <c r="Q176" s="105"/>
      <c r="R176" s="75"/>
      <c r="S176" s="76"/>
    </row>
    <row r="177" spans="1:19" s="1" customFormat="1" ht="18" customHeight="1">
      <c r="A177" s="100"/>
      <c r="B177" s="101">
        <f>VLOOKUP($A177,reps!$A$2:$C$197,3,0)</f>
        <v>0</v>
      </c>
      <c r="C177" s="101">
        <f>VLOOKUP($A177,reps!$A$2:$D$197,4,0)</f>
        <v>0</v>
      </c>
      <c r="D177" s="32" t="str">
        <f>VLOOKUP($A177,reps!$A$2:$C$197,2,0)</f>
        <v>-</v>
      </c>
      <c r="E177" s="33"/>
      <c r="F177" s="36"/>
      <c r="G177" s="34"/>
      <c r="H177" s="34"/>
      <c r="I177" s="102"/>
      <c r="J177" s="103"/>
      <c r="K177" s="103"/>
      <c r="L177" s="103"/>
      <c r="M177" s="103"/>
      <c r="N177" s="103"/>
      <c r="O177" s="103"/>
      <c r="P177" s="104">
        <f t="shared" si="2"/>
        <v>0</v>
      </c>
      <c r="Q177" s="105"/>
      <c r="R177" s="75"/>
      <c r="S177" s="76"/>
    </row>
    <row r="178" spans="1:19" s="1" customFormat="1" ht="18" customHeight="1">
      <c r="A178" s="100"/>
      <c r="B178" s="101">
        <f>VLOOKUP($A178,reps!$A$2:$C$197,3,0)</f>
        <v>0</v>
      </c>
      <c r="C178" s="101">
        <f>VLOOKUP($A178,reps!$A$2:$D$197,4,0)</f>
        <v>0</v>
      </c>
      <c r="D178" s="32" t="str">
        <f>VLOOKUP($A178,reps!$A$2:$C$197,2,0)</f>
        <v>-</v>
      </c>
      <c r="E178" s="33"/>
      <c r="F178" s="36"/>
      <c r="G178" s="34"/>
      <c r="H178" s="34"/>
      <c r="I178" s="102"/>
      <c r="J178" s="103"/>
      <c r="K178" s="103"/>
      <c r="L178" s="103"/>
      <c r="M178" s="103"/>
      <c r="N178" s="103"/>
      <c r="O178" s="103"/>
      <c r="P178" s="104">
        <f t="shared" si="2"/>
        <v>0</v>
      </c>
      <c r="Q178" s="105"/>
      <c r="R178" s="75"/>
      <c r="S178" s="76"/>
    </row>
    <row r="179" spans="1:19" s="1" customFormat="1" ht="18" customHeight="1">
      <c r="A179" s="100"/>
      <c r="B179" s="101">
        <f>VLOOKUP($A179,reps!$A$2:$C$197,3,0)</f>
        <v>0</v>
      </c>
      <c r="C179" s="101">
        <f>VLOOKUP($A179,reps!$A$2:$D$197,4,0)</f>
        <v>0</v>
      </c>
      <c r="D179" s="32" t="str">
        <f>VLOOKUP($A179,reps!$A$2:$C$197,2,0)</f>
        <v>-</v>
      </c>
      <c r="E179" s="33"/>
      <c r="F179" s="36"/>
      <c r="G179" s="34"/>
      <c r="H179" s="34"/>
      <c r="I179" s="102"/>
      <c r="J179" s="103"/>
      <c r="K179" s="103"/>
      <c r="L179" s="103"/>
      <c r="M179" s="103"/>
      <c r="N179" s="103"/>
      <c r="O179" s="103"/>
      <c r="P179" s="104">
        <f t="shared" si="2"/>
        <v>0</v>
      </c>
      <c r="Q179" s="105"/>
      <c r="R179" s="75"/>
      <c r="S179" s="76"/>
    </row>
    <row r="180" spans="1:19" s="1" customFormat="1" ht="18" customHeight="1">
      <c r="A180" s="100"/>
      <c r="B180" s="101">
        <f>VLOOKUP($A180,reps!$A$2:$C$197,3,0)</f>
        <v>0</v>
      </c>
      <c r="C180" s="101">
        <f>VLOOKUP($A180,reps!$A$2:$D$197,4,0)</f>
        <v>0</v>
      </c>
      <c r="D180" s="32" t="str">
        <f>VLOOKUP($A180,reps!$A$2:$C$197,2,0)</f>
        <v>-</v>
      </c>
      <c r="E180" s="33"/>
      <c r="F180" s="36"/>
      <c r="G180" s="34"/>
      <c r="H180" s="34"/>
      <c r="I180" s="102"/>
      <c r="J180" s="103"/>
      <c r="K180" s="103"/>
      <c r="L180" s="103"/>
      <c r="M180" s="103"/>
      <c r="N180" s="103"/>
      <c r="O180" s="103"/>
      <c r="P180" s="104">
        <f t="shared" si="2"/>
        <v>0</v>
      </c>
      <c r="Q180" s="105"/>
      <c r="R180" s="75"/>
      <c r="S180" s="76"/>
    </row>
    <row r="181" spans="1:19" s="1" customFormat="1" ht="18" customHeight="1">
      <c r="A181" s="100"/>
      <c r="B181" s="101">
        <f>VLOOKUP($A181,reps!$A$2:$C$197,3,0)</f>
        <v>0</v>
      </c>
      <c r="C181" s="101">
        <f>VLOOKUP($A181,reps!$A$2:$D$197,4,0)</f>
        <v>0</v>
      </c>
      <c r="D181" s="32" t="str">
        <f>VLOOKUP($A181,reps!$A$2:$C$197,2,0)</f>
        <v>-</v>
      </c>
      <c r="E181" s="33"/>
      <c r="F181" s="36"/>
      <c r="G181" s="34"/>
      <c r="H181" s="34"/>
      <c r="I181" s="102"/>
      <c r="J181" s="103"/>
      <c r="K181" s="103"/>
      <c r="L181" s="103"/>
      <c r="M181" s="103"/>
      <c r="N181" s="103"/>
      <c r="O181" s="103"/>
      <c r="P181" s="104">
        <f t="shared" si="2"/>
        <v>0</v>
      </c>
      <c r="Q181" s="105"/>
      <c r="R181" s="75"/>
      <c r="S181" s="76"/>
    </row>
    <row r="182" spans="1:19" s="1" customFormat="1" ht="18" customHeight="1">
      <c r="A182" s="100"/>
      <c r="B182" s="101">
        <f>VLOOKUP($A182,reps!$A$2:$C$197,3,0)</f>
        <v>0</v>
      </c>
      <c r="C182" s="101">
        <f>VLOOKUP($A182,reps!$A$2:$D$197,4,0)</f>
        <v>0</v>
      </c>
      <c r="D182" s="32" t="str">
        <f>VLOOKUP($A182,reps!$A$2:$C$197,2,0)</f>
        <v>-</v>
      </c>
      <c r="E182" s="33"/>
      <c r="F182" s="36"/>
      <c r="G182" s="34"/>
      <c r="H182" s="34"/>
      <c r="I182" s="102"/>
      <c r="J182" s="103"/>
      <c r="K182" s="103"/>
      <c r="L182" s="103"/>
      <c r="M182" s="103"/>
      <c r="N182" s="103"/>
      <c r="O182" s="103"/>
      <c r="P182" s="104">
        <f t="shared" si="2"/>
        <v>0</v>
      </c>
      <c r="Q182" s="105"/>
      <c r="R182" s="75"/>
      <c r="S182" s="76"/>
    </row>
    <row r="183" spans="1:19" s="1" customFormat="1" ht="18" customHeight="1">
      <c r="A183" s="100"/>
      <c r="B183" s="101">
        <f>VLOOKUP($A183,reps!$A$2:$C$197,3,0)</f>
        <v>0</v>
      </c>
      <c r="C183" s="101">
        <f>VLOOKUP($A183,reps!$A$2:$D$197,4,0)</f>
        <v>0</v>
      </c>
      <c r="D183" s="32" t="str">
        <f>VLOOKUP($A183,reps!$A$2:$C$197,2,0)</f>
        <v>-</v>
      </c>
      <c r="E183" s="33"/>
      <c r="F183" s="36"/>
      <c r="G183" s="34"/>
      <c r="H183" s="34"/>
      <c r="I183" s="102"/>
      <c r="J183" s="103"/>
      <c r="K183" s="103"/>
      <c r="L183" s="103"/>
      <c r="M183" s="103"/>
      <c r="N183" s="103"/>
      <c r="O183" s="103"/>
      <c r="P183" s="104">
        <f t="shared" si="2"/>
        <v>0</v>
      </c>
      <c r="Q183" s="105"/>
      <c r="R183" s="75"/>
      <c r="S183" s="76"/>
    </row>
    <row r="184" spans="1:19" s="1" customFormat="1" ht="18" customHeight="1">
      <c r="A184" s="100"/>
      <c r="B184" s="101">
        <f>VLOOKUP($A184,reps!$A$2:$C$197,3,0)</f>
        <v>0</v>
      </c>
      <c r="C184" s="101">
        <f>VLOOKUP($A184,reps!$A$2:$D$197,4,0)</f>
        <v>0</v>
      </c>
      <c r="D184" s="32" t="str">
        <f>VLOOKUP($A184,reps!$A$2:$C$197,2,0)</f>
        <v>-</v>
      </c>
      <c r="E184" s="33"/>
      <c r="F184" s="36"/>
      <c r="G184" s="34"/>
      <c r="H184" s="34"/>
      <c r="I184" s="102"/>
      <c r="J184" s="103"/>
      <c r="K184" s="103"/>
      <c r="L184" s="103"/>
      <c r="M184" s="103"/>
      <c r="N184" s="103"/>
      <c r="O184" s="103"/>
      <c r="P184" s="104">
        <f t="shared" si="2"/>
        <v>0</v>
      </c>
      <c r="Q184" s="105"/>
      <c r="R184" s="75"/>
      <c r="S184" s="76"/>
    </row>
    <row r="185" spans="1:19" s="1" customFormat="1" ht="18" customHeight="1">
      <c r="A185" s="100"/>
      <c r="B185" s="101">
        <f>VLOOKUP($A185,reps!$A$2:$C$197,3,0)</f>
        <v>0</v>
      </c>
      <c r="C185" s="101">
        <f>VLOOKUP($A185,reps!$A$2:$D$197,4,0)</f>
        <v>0</v>
      </c>
      <c r="D185" s="32" t="str">
        <f>VLOOKUP($A185,reps!$A$2:$C$197,2,0)</f>
        <v>-</v>
      </c>
      <c r="E185" s="33"/>
      <c r="F185" s="36"/>
      <c r="G185" s="34"/>
      <c r="H185" s="34"/>
      <c r="I185" s="102"/>
      <c r="J185" s="103"/>
      <c r="K185" s="103"/>
      <c r="L185" s="103"/>
      <c r="M185" s="103"/>
      <c r="N185" s="103"/>
      <c r="O185" s="103"/>
      <c r="P185" s="104">
        <f t="shared" si="2"/>
        <v>0</v>
      </c>
      <c r="Q185" s="105"/>
      <c r="R185" s="75"/>
      <c r="S185" s="76"/>
    </row>
    <row r="186" spans="1:19" s="1" customFormat="1" ht="18" customHeight="1">
      <c r="A186" s="100"/>
      <c r="B186" s="101">
        <f>VLOOKUP($A186,reps!$A$2:$C$197,3,0)</f>
        <v>0</v>
      </c>
      <c r="C186" s="101">
        <f>VLOOKUP($A186,reps!$A$2:$D$197,4,0)</f>
        <v>0</v>
      </c>
      <c r="D186" s="32" t="str">
        <f>VLOOKUP($A186,reps!$A$2:$C$197,2,0)</f>
        <v>-</v>
      </c>
      <c r="E186" s="33"/>
      <c r="F186" s="36"/>
      <c r="G186" s="34"/>
      <c r="H186" s="34"/>
      <c r="I186" s="102"/>
      <c r="J186" s="103"/>
      <c r="K186" s="103"/>
      <c r="L186" s="103"/>
      <c r="M186" s="103"/>
      <c r="N186" s="103"/>
      <c r="O186" s="103"/>
      <c r="P186" s="104">
        <f t="shared" si="2"/>
        <v>0</v>
      </c>
      <c r="Q186" s="105"/>
      <c r="R186" s="75"/>
      <c r="S186" s="76"/>
    </row>
    <row r="187" spans="1:19" s="1" customFormat="1" ht="18" customHeight="1">
      <c r="A187" s="100"/>
      <c r="B187" s="101">
        <f>VLOOKUP($A187,reps!$A$2:$C$197,3,0)</f>
        <v>0</v>
      </c>
      <c r="C187" s="101">
        <f>VLOOKUP($A187,reps!$A$2:$D$197,4,0)</f>
        <v>0</v>
      </c>
      <c r="D187" s="32" t="str">
        <f>VLOOKUP($A187,reps!$A$2:$C$197,2,0)</f>
        <v>-</v>
      </c>
      <c r="E187" s="33"/>
      <c r="F187" s="36"/>
      <c r="G187" s="34"/>
      <c r="H187" s="34"/>
      <c r="I187" s="102"/>
      <c r="J187" s="103"/>
      <c r="K187" s="103"/>
      <c r="L187" s="103"/>
      <c r="M187" s="103"/>
      <c r="N187" s="103"/>
      <c r="O187" s="103"/>
      <c r="P187" s="104">
        <f t="shared" si="2"/>
        <v>0</v>
      </c>
      <c r="Q187" s="105"/>
      <c r="R187" s="75"/>
      <c r="S187" s="76"/>
    </row>
    <row r="188" spans="1:19" s="1" customFormat="1" ht="18" customHeight="1">
      <c r="A188" s="100"/>
      <c r="B188" s="101">
        <f>VLOOKUP($A188,reps!$A$2:$C$197,3,0)</f>
        <v>0</v>
      </c>
      <c r="C188" s="101">
        <f>VLOOKUP($A188,reps!$A$2:$D$197,4,0)</f>
        <v>0</v>
      </c>
      <c r="D188" s="32" t="str">
        <f>VLOOKUP($A188,reps!$A$2:$C$197,2,0)</f>
        <v>-</v>
      </c>
      <c r="E188" s="33"/>
      <c r="F188" s="36"/>
      <c r="G188" s="34"/>
      <c r="H188" s="34"/>
      <c r="I188" s="102"/>
      <c r="J188" s="103"/>
      <c r="K188" s="103"/>
      <c r="L188" s="103"/>
      <c r="M188" s="103"/>
      <c r="N188" s="103"/>
      <c r="O188" s="103"/>
      <c r="P188" s="104">
        <f t="shared" si="2"/>
        <v>0</v>
      </c>
      <c r="Q188" s="105"/>
      <c r="R188" s="75"/>
      <c r="S188" s="76"/>
    </row>
    <row r="189" spans="1:19" s="1" customFormat="1" ht="18" customHeight="1">
      <c r="A189" s="100"/>
      <c r="B189" s="101">
        <f>VLOOKUP($A189,reps!$A$2:$C$197,3,0)</f>
        <v>0</v>
      </c>
      <c r="C189" s="101">
        <f>VLOOKUP($A189,reps!$A$2:$D$197,4,0)</f>
        <v>0</v>
      </c>
      <c r="D189" s="32" t="str">
        <f>VLOOKUP($A189,reps!$A$2:$C$197,2,0)</f>
        <v>-</v>
      </c>
      <c r="E189" s="33"/>
      <c r="F189" s="36"/>
      <c r="G189" s="34"/>
      <c r="H189" s="34"/>
      <c r="I189" s="102"/>
      <c r="J189" s="103"/>
      <c r="K189" s="103"/>
      <c r="L189" s="103"/>
      <c r="M189" s="103"/>
      <c r="N189" s="103"/>
      <c r="O189" s="103"/>
      <c r="P189" s="104">
        <f t="shared" si="2"/>
        <v>0</v>
      </c>
      <c r="Q189" s="105"/>
      <c r="R189" s="75"/>
      <c r="S189" s="76"/>
    </row>
    <row r="190" spans="1:19" s="1" customFormat="1" ht="18" customHeight="1">
      <c r="A190" s="100"/>
      <c r="B190" s="101">
        <f>VLOOKUP($A190,reps!$A$2:$C$197,3,0)</f>
        <v>0</v>
      </c>
      <c r="C190" s="101">
        <f>VLOOKUP($A190,reps!$A$2:$D$197,4,0)</f>
        <v>0</v>
      </c>
      <c r="D190" s="32" t="str">
        <f>VLOOKUP($A190,reps!$A$2:$C$197,2,0)</f>
        <v>-</v>
      </c>
      <c r="E190" s="33"/>
      <c r="F190" s="36"/>
      <c r="G190" s="34"/>
      <c r="H190" s="34"/>
      <c r="I190" s="102"/>
      <c r="J190" s="103"/>
      <c r="K190" s="103"/>
      <c r="L190" s="103"/>
      <c r="M190" s="103"/>
      <c r="N190" s="103"/>
      <c r="O190" s="103"/>
      <c r="P190" s="104">
        <f t="shared" si="2"/>
        <v>0</v>
      </c>
      <c r="Q190" s="105"/>
      <c r="R190" s="75"/>
      <c r="S190" s="76"/>
    </row>
    <row r="191" spans="1:19" s="1" customFormat="1" ht="18" customHeight="1">
      <c r="A191" s="100"/>
      <c r="B191" s="101">
        <f>VLOOKUP($A191,reps!$A$2:$C$197,3,0)</f>
        <v>0</v>
      </c>
      <c r="C191" s="101">
        <f>VLOOKUP($A191,reps!$A$2:$D$197,4,0)</f>
        <v>0</v>
      </c>
      <c r="D191" s="32" t="str">
        <f>VLOOKUP($A191,reps!$A$2:$C$197,2,0)</f>
        <v>-</v>
      </c>
      <c r="E191" s="33"/>
      <c r="F191" s="36"/>
      <c r="G191" s="34"/>
      <c r="H191" s="34"/>
      <c r="I191" s="102"/>
      <c r="J191" s="103"/>
      <c r="K191" s="103"/>
      <c r="L191" s="103"/>
      <c r="M191" s="103"/>
      <c r="N191" s="103"/>
      <c r="O191" s="103"/>
      <c r="P191" s="104">
        <f t="shared" si="2"/>
        <v>0</v>
      </c>
      <c r="Q191" s="105"/>
      <c r="R191" s="75"/>
      <c r="S191" s="76"/>
    </row>
    <row r="192" spans="1:19" s="1" customFormat="1" ht="18" customHeight="1">
      <c r="A192" s="100"/>
      <c r="B192" s="101">
        <f>VLOOKUP($A192,reps!$A$2:$C$197,3,0)</f>
        <v>0</v>
      </c>
      <c r="C192" s="101">
        <f>VLOOKUP($A192,reps!$A$2:$D$197,4,0)</f>
        <v>0</v>
      </c>
      <c r="D192" s="32" t="str">
        <f>VLOOKUP($A192,reps!$A$2:$C$197,2,0)</f>
        <v>-</v>
      </c>
      <c r="E192" s="33"/>
      <c r="F192" s="36"/>
      <c r="G192" s="34"/>
      <c r="H192" s="34"/>
      <c r="I192" s="102"/>
      <c r="J192" s="103"/>
      <c r="K192" s="103"/>
      <c r="L192" s="103"/>
      <c r="M192" s="103"/>
      <c r="N192" s="103"/>
      <c r="O192" s="103"/>
      <c r="P192" s="104">
        <f t="shared" si="2"/>
        <v>0</v>
      </c>
      <c r="Q192" s="105"/>
      <c r="R192" s="75"/>
      <c r="S192" s="76"/>
    </row>
    <row r="193" spans="1:19" s="1" customFormat="1" ht="18" customHeight="1">
      <c r="A193" s="100"/>
      <c r="B193" s="101">
        <f>VLOOKUP($A193,reps!$A$2:$C$197,3,0)</f>
        <v>0</v>
      </c>
      <c r="C193" s="101">
        <f>VLOOKUP($A193,reps!$A$2:$D$197,4,0)</f>
        <v>0</v>
      </c>
      <c r="D193" s="32" t="str">
        <f>VLOOKUP($A193,reps!$A$2:$C$197,2,0)</f>
        <v>-</v>
      </c>
      <c r="E193" s="33"/>
      <c r="F193" s="36"/>
      <c r="G193" s="34"/>
      <c r="H193" s="34"/>
      <c r="I193" s="102"/>
      <c r="J193" s="103"/>
      <c r="K193" s="103"/>
      <c r="L193" s="103"/>
      <c r="M193" s="103"/>
      <c r="N193" s="103"/>
      <c r="O193" s="103"/>
      <c r="P193" s="104">
        <f t="shared" si="2"/>
        <v>0</v>
      </c>
      <c r="Q193" s="105"/>
      <c r="R193" s="75"/>
      <c r="S193" s="76"/>
    </row>
    <row r="194" spans="1:19" s="1" customFormat="1" ht="18" customHeight="1">
      <c r="A194" s="100"/>
      <c r="B194" s="101">
        <f>VLOOKUP($A194,reps!$A$2:$C$197,3,0)</f>
        <v>0</v>
      </c>
      <c r="C194" s="101">
        <f>VLOOKUP($A194,reps!$A$2:$D$197,4,0)</f>
        <v>0</v>
      </c>
      <c r="D194" s="32" t="str">
        <f>VLOOKUP($A194,reps!$A$2:$C$197,2,0)</f>
        <v>-</v>
      </c>
      <c r="E194" s="33"/>
      <c r="F194" s="36"/>
      <c r="G194" s="34"/>
      <c r="H194" s="34"/>
      <c r="I194" s="102"/>
      <c r="J194" s="103"/>
      <c r="K194" s="103"/>
      <c r="L194" s="103"/>
      <c r="M194" s="103"/>
      <c r="N194" s="103"/>
      <c r="O194" s="103"/>
      <c r="P194" s="104">
        <f t="shared" si="2"/>
        <v>0</v>
      </c>
      <c r="Q194" s="105"/>
      <c r="R194" s="75"/>
      <c r="S194" s="76"/>
    </row>
    <row r="195" spans="1:19" s="1" customFormat="1" ht="18" customHeight="1">
      <c r="A195" s="100"/>
      <c r="B195" s="101">
        <f>VLOOKUP($A195,reps!$A$2:$C$197,3,0)</f>
        <v>0</v>
      </c>
      <c r="C195" s="101">
        <f>VLOOKUP($A195,reps!$A$2:$D$197,4,0)</f>
        <v>0</v>
      </c>
      <c r="D195" s="32" t="str">
        <f>VLOOKUP($A195,reps!$A$2:$C$197,2,0)</f>
        <v>-</v>
      </c>
      <c r="E195" s="33"/>
      <c r="F195" s="36"/>
      <c r="G195" s="34"/>
      <c r="H195" s="34"/>
      <c r="I195" s="102"/>
      <c r="J195" s="103"/>
      <c r="K195" s="103"/>
      <c r="L195" s="103"/>
      <c r="M195" s="103"/>
      <c r="N195" s="103"/>
      <c r="O195" s="103"/>
      <c r="P195" s="104">
        <f t="shared" si="2"/>
        <v>0</v>
      </c>
      <c r="Q195" s="105"/>
      <c r="R195" s="75"/>
      <c r="S195" s="76"/>
    </row>
    <row r="196" spans="1:19" s="1" customFormat="1" ht="18" customHeight="1">
      <c r="A196" s="100"/>
      <c r="B196" s="101">
        <f>VLOOKUP($A196,reps!$A$2:$C$197,3,0)</f>
        <v>0</v>
      </c>
      <c r="C196" s="101">
        <f>VLOOKUP($A196,reps!$A$2:$D$197,4,0)</f>
        <v>0</v>
      </c>
      <c r="D196" s="32" t="str">
        <f>VLOOKUP($A196,reps!$A$2:$C$197,2,0)</f>
        <v>-</v>
      </c>
      <c r="E196" s="33"/>
      <c r="F196" s="36"/>
      <c r="G196" s="34"/>
      <c r="H196" s="34"/>
      <c r="I196" s="102"/>
      <c r="J196" s="103"/>
      <c r="K196" s="103"/>
      <c r="L196" s="103"/>
      <c r="M196" s="103"/>
      <c r="N196" s="103"/>
      <c r="O196" s="103"/>
      <c r="P196" s="104">
        <f t="shared" si="2"/>
        <v>0</v>
      </c>
      <c r="Q196" s="105"/>
      <c r="R196" s="75"/>
      <c r="S196" s="76"/>
    </row>
    <row r="197" spans="1:19" s="1" customFormat="1" ht="18" customHeight="1">
      <c r="A197" s="100"/>
      <c r="B197" s="101">
        <f>VLOOKUP($A197,reps!$A$2:$C$197,3,0)</f>
        <v>0</v>
      </c>
      <c r="C197" s="101">
        <f>VLOOKUP($A197,reps!$A$2:$D$197,4,0)</f>
        <v>0</v>
      </c>
      <c r="D197" s="32" t="str">
        <f>VLOOKUP($A197,reps!$A$2:$C$197,2,0)</f>
        <v>-</v>
      </c>
      <c r="E197" s="33"/>
      <c r="F197" s="36"/>
      <c r="G197" s="34"/>
      <c r="H197" s="34"/>
      <c r="I197" s="102"/>
      <c r="J197" s="103"/>
      <c r="K197" s="103"/>
      <c r="L197" s="103"/>
      <c r="M197" s="103"/>
      <c r="N197" s="103"/>
      <c r="O197" s="103"/>
      <c r="P197" s="104">
        <f t="shared" si="2"/>
        <v>0</v>
      </c>
      <c r="Q197" s="105"/>
      <c r="R197" s="75"/>
      <c r="S197" s="76"/>
    </row>
    <row r="198" spans="1:19" s="1" customFormat="1" ht="18" customHeight="1">
      <c r="A198" s="100"/>
      <c r="B198" s="101">
        <f>VLOOKUP($A198,reps!$A$2:$C$197,3,0)</f>
        <v>0</v>
      </c>
      <c r="C198" s="101">
        <f>VLOOKUP($A198,reps!$A$2:$D$197,4,0)</f>
        <v>0</v>
      </c>
      <c r="D198" s="32" t="str">
        <f>VLOOKUP($A198,reps!$A$2:$C$197,2,0)</f>
        <v>-</v>
      </c>
      <c r="E198" s="33"/>
      <c r="F198" s="36"/>
      <c r="G198" s="34"/>
      <c r="H198" s="34"/>
      <c r="I198" s="102"/>
      <c r="J198" s="103"/>
      <c r="K198" s="103"/>
      <c r="L198" s="103"/>
      <c r="M198" s="103"/>
      <c r="N198" s="103"/>
      <c r="O198" s="103"/>
      <c r="P198" s="104">
        <f t="shared" si="2"/>
        <v>0</v>
      </c>
      <c r="Q198" s="105"/>
      <c r="R198" s="75"/>
      <c r="S198" s="76"/>
    </row>
    <row r="199" spans="1:19" s="1" customFormat="1" ht="18" customHeight="1">
      <c r="A199" s="100"/>
      <c r="B199" s="101">
        <f>VLOOKUP($A199,reps!$A$2:$C$197,3,0)</f>
        <v>0</v>
      </c>
      <c r="C199" s="101">
        <f>VLOOKUP($A199,reps!$A$2:$D$197,4,0)</f>
        <v>0</v>
      </c>
      <c r="D199" s="32" t="str">
        <f>VLOOKUP($A199,reps!$A$2:$C$197,2,0)</f>
        <v>-</v>
      </c>
      <c r="E199" s="33"/>
      <c r="F199" s="36"/>
      <c r="G199" s="34"/>
      <c r="H199" s="34"/>
      <c r="I199" s="102"/>
      <c r="J199" s="103"/>
      <c r="K199" s="103"/>
      <c r="L199" s="103"/>
      <c r="M199" s="103"/>
      <c r="N199" s="103"/>
      <c r="O199" s="103"/>
      <c r="P199" s="104">
        <f t="shared" si="2"/>
        <v>0</v>
      </c>
      <c r="Q199" s="105"/>
      <c r="R199" s="75"/>
      <c r="S199" s="76"/>
    </row>
    <row r="200" spans="1:19" s="1" customFormat="1" ht="18" customHeight="1">
      <c r="A200" s="100"/>
      <c r="B200" s="101">
        <f>VLOOKUP($A200,reps!$A$2:$C$197,3,0)</f>
        <v>0</v>
      </c>
      <c r="C200" s="101">
        <f>VLOOKUP($A200,reps!$A$2:$D$197,4,0)</f>
        <v>0</v>
      </c>
      <c r="D200" s="32" t="str">
        <f>VLOOKUP($A200,reps!$A$2:$C$197,2,0)</f>
        <v>-</v>
      </c>
      <c r="E200" s="33"/>
      <c r="F200" s="36"/>
      <c r="G200" s="34"/>
      <c r="H200" s="34"/>
      <c r="I200" s="102"/>
      <c r="J200" s="103"/>
      <c r="K200" s="103"/>
      <c r="L200" s="103"/>
      <c r="M200" s="103"/>
      <c r="N200" s="103"/>
      <c r="O200" s="103"/>
      <c r="P200" s="104">
        <f t="shared" si="2"/>
        <v>0</v>
      </c>
      <c r="Q200" s="105"/>
      <c r="R200" s="75"/>
      <c r="S200" s="76"/>
    </row>
    <row r="201" spans="1:19" s="1" customFormat="1" ht="18" customHeight="1">
      <c r="A201" s="100"/>
      <c r="B201" s="101">
        <f>VLOOKUP($A201,reps!$A$2:$C$197,3,0)</f>
        <v>0</v>
      </c>
      <c r="C201" s="101">
        <f>VLOOKUP($A201,reps!$A$2:$D$197,4,0)</f>
        <v>0</v>
      </c>
      <c r="D201" s="32" t="str">
        <f>VLOOKUP($A201,reps!$A$2:$C$197,2,0)</f>
        <v>-</v>
      </c>
      <c r="E201" s="33"/>
      <c r="F201" s="36"/>
      <c r="G201" s="34"/>
      <c r="H201" s="34"/>
      <c r="I201" s="102"/>
      <c r="J201" s="103"/>
      <c r="K201" s="103"/>
      <c r="L201" s="103"/>
      <c r="M201" s="103"/>
      <c r="N201" s="103"/>
      <c r="O201" s="103"/>
      <c r="P201" s="104">
        <f t="shared" si="2"/>
        <v>0</v>
      </c>
      <c r="Q201" s="105"/>
      <c r="R201" s="75"/>
      <c r="S201" s="76"/>
    </row>
    <row r="202" spans="1:19" s="1" customFormat="1" ht="18" customHeight="1">
      <c r="A202" s="100"/>
      <c r="B202" s="101">
        <f>VLOOKUP($A202,reps!$A$2:$C$197,3,0)</f>
        <v>0</v>
      </c>
      <c r="C202" s="101">
        <f>VLOOKUP($A202,reps!$A$2:$D$197,4,0)</f>
        <v>0</v>
      </c>
      <c r="D202" s="32" t="str">
        <f>VLOOKUP($A202,reps!$A$2:$C$197,2,0)</f>
        <v>-</v>
      </c>
      <c r="E202" s="33"/>
      <c r="F202" s="36"/>
      <c r="G202" s="34"/>
      <c r="H202" s="34"/>
      <c r="I202" s="102"/>
      <c r="J202" s="103"/>
      <c r="K202" s="103"/>
      <c r="L202" s="103"/>
      <c r="M202" s="103"/>
      <c r="N202" s="103"/>
      <c r="O202" s="103"/>
      <c r="P202" s="104">
        <f t="shared" si="2"/>
        <v>0</v>
      </c>
      <c r="Q202" s="105"/>
      <c r="R202" s="75"/>
      <c r="S202" s="76"/>
    </row>
    <row r="203" spans="1:19" s="1" customFormat="1" ht="18" customHeight="1">
      <c r="A203" s="100"/>
      <c r="B203" s="101">
        <f>VLOOKUP($A203,reps!$A$2:$C$197,3,0)</f>
        <v>0</v>
      </c>
      <c r="C203" s="101">
        <f>VLOOKUP($A203,reps!$A$2:$D$197,4,0)</f>
        <v>0</v>
      </c>
      <c r="D203" s="32" t="str">
        <f>VLOOKUP($A203,reps!$A$2:$C$197,2,0)</f>
        <v>-</v>
      </c>
      <c r="E203" s="33"/>
      <c r="F203" s="36"/>
      <c r="G203" s="34"/>
      <c r="H203" s="34"/>
      <c r="I203" s="102"/>
      <c r="J203" s="103"/>
      <c r="K203" s="103"/>
      <c r="L203" s="103"/>
      <c r="M203" s="103"/>
      <c r="N203" s="103"/>
      <c r="O203" s="103"/>
      <c r="P203" s="104">
        <f t="shared" si="2"/>
        <v>0</v>
      </c>
      <c r="Q203" s="105"/>
      <c r="R203" s="75"/>
      <c r="S203" s="76"/>
    </row>
    <row r="204" spans="1:19" s="1" customFormat="1" ht="18" customHeight="1">
      <c r="A204" s="100"/>
      <c r="B204" s="101">
        <f>VLOOKUP($A204,reps!$A$2:$C$197,3,0)</f>
        <v>0</v>
      </c>
      <c r="C204" s="101">
        <f>VLOOKUP($A204,reps!$A$2:$D$197,4,0)</f>
        <v>0</v>
      </c>
      <c r="D204" s="32" t="str">
        <f>VLOOKUP($A204,reps!$A$2:$C$197,2,0)</f>
        <v>-</v>
      </c>
      <c r="E204" s="33"/>
      <c r="F204" s="36"/>
      <c r="G204" s="34"/>
      <c r="H204" s="34"/>
      <c r="I204" s="102"/>
      <c r="J204" s="103"/>
      <c r="K204" s="103"/>
      <c r="L204" s="103"/>
      <c r="M204" s="103"/>
      <c r="N204" s="103"/>
      <c r="O204" s="103"/>
      <c r="P204" s="104">
        <f t="shared" si="2"/>
        <v>0</v>
      </c>
      <c r="Q204" s="105"/>
      <c r="R204" s="75"/>
      <c r="S204" s="76"/>
    </row>
    <row r="205" spans="1:19" s="1" customFormat="1" ht="18" customHeight="1">
      <c r="A205" s="100"/>
      <c r="B205" s="101">
        <f>VLOOKUP($A205,reps!$A$2:$C$197,3,0)</f>
        <v>0</v>
      </c>
      <c r="C205" s="101">
        <f>VLOOKUP($A205,reps!$A$2:$D$197,4,0)</f>
        <v>0</v>
      </c>
      <c r="D205" s="32" t="str">
        <f>VLOOKUP($A205,reps!$A$2:$C$197,2,0)</f>
        <v>-</v>
      </c>
      <c r="E205" s="33"/>
      <c r="F205" s="36"/>
      <c r="G205" s="34"/>
      <c r="H205" s="34"/>
      <c r="I205" s="102"/>
      <c r="J205" s="103"/>
      <c r="K205" s="103"/>
      <c r="L205" s="103"/>
      <c r="M205" s="103"/>
      <c r="N205" s="103"/>
      <c r="O205" s="103"/>
      <c r="P205" s="104">
        <f t="shared" si="2"/>
        <v>0</v>
      </c>
      <c r="Q205" s="105"/>
      <c r="R205" s="75"/>
      <c r="S205" s="76"/>
    </row>
    <row r="206" spans="1:19" s="1" customFormat="1" ht="18" customHeight="1">
      <c r="A206" s="100"/>
      <c r="B206" s="101">
        <f>VLOOKUP($A206,reps!$A$2:$C$197,3,0)</f>
        <v>0</v>
      </c>
      <c r="C206" s="101">
        <f>VLOOKUP($A206,reps!$A$2:$D$197,4,0)</f>
        <v>0</v>
      </c>
      <c r="D206" s="32" t="str">
        <f>VLOOKUP($A206,reps!$A$2:$C$197,2,0)</f>
        <v>-</v>
      </c>
      <c r="E206" s="33"/>
      <c r="F206" s="36"/>
      <c r="G206" s="34"/>
      <c r="H206" s="34"/>
      <c r="I206" s="102"/>
      <c r="J206" s="103"/>
      <c r="K206" s="103"/>
      <c r="L206" s="103"/>
      <c r="M206" s="103"/>
      <c r="N206" s="103"/>
      <c r="O206" s="103"/>
      <c r="P206" s="104">
        <f t="shared" si="2"/>
        <v>0</v>
      </c>
      <c r="Q206" s="105"/>
      <c r="R206" s="75"/>
      <c r="S206" s="76"/>
    </row>
    <row r="207" spans="1:19" s="1" customFormat="1" ht="18" customHeight="1">
      <c r="A207" s="100"/>
      <c r="B207" s="101">
        <f>VLOOKUP($A207,reps!$A$2:$C$197,3,0)</f>
        <v>0</v>
      </c>
      <c r="C207" s="101">
        <f>VLOOKUP($A207,reps!$A$2:$D$197,4,0)</f>
        <v>0</v>
      </c>
      <c r="D207" s="32" t="str">
        <f>VLOOKUP($A207,reps!$A$2:$C$197,2,0)</f>
        <v>-</v>
      </c>
      <c r="E207" s="33"/>
      <c r="F207" s="36"/>
      <c r="G207" s="34"/>
      <c r="H207" s="34"/>
      <c r="I207" s="102"/>
      <c r="J207" s="103"/>
      <c r="K207" s="103"/>
      <c r="L207" s="103"/>
      <c r="M207" s="103"/>
      <c r="N207" s="103"/>
      <c r="O207" s="103"/>
      <c r="P207" s="104">
        <f t="shared" si="2"/>
        <v>0</v>
      </c>
      <c r="Q207" s="105"/>
      <c r="R207" s="75"/>
      <c r="S207" s="76"/>
    </row>
    <row r="208" spans="1:19" s="1" customFormat="1" ht="18" customHeight="1">
      <c r="A208" s="100"/>
      <c r="B208" s="101">
        <f>VLOOKUP($A208,reps!$A$2:$C$197,3,0)</f>
        <v>0</v>
      </c>
      <c r="C208" s="101">
        <f>VLOOKUP($A208,reps!$A$2:$D$197,4,0)</f>
        <v>0</v>
      </c>
      <c r="D208" s="32" t="str">
        <f>VLOOKUP($A208,reps!$A$2:$C$197,2,0)</f>
        <v>-</v>
      </c>
      <c r="E208" s="33"/>
      <c r="F208" s="36"/>
      <c r="G208" s="34"/>
      <c r="H208" s="34"/>
      <c r="I208" s="102"/>
      <c r="J208" s="103"/>
      <c r="K208" s="103"/>
      <c r="L208" s="103"/>
      <c r="M208" s="103"/>
      <c r="N208" s="103"/>
      <c r="O208" s="103"/>
      <c r="P208" s="104">
        <f aca="true" t="shared" si="3" ref="P208:P271">MIN(J208,M208)*I208</f>
        <v>0</v>
      </c>
      <c r="Q208" s="105"/>
      <c r="R208" s="75"/>
      <c r="S208" s="76"/>
    </row>
    <row r="209" spans="1:19" s="1" customFormat="1" ht="18" customHeight="1">
      <c r="A209" s="100"/>
      <c r="B209" s="101">
        <f>VLOOKUP($A209,reps!$A$2:$C$197,3,0)</f>
        <v>0</v>
      </c>
      <c r="C209" s="101">
        <f>VLOOKUP($A209,reps!$A$2:$D$197,4,0)</f>
        <v>0</v>
      </c>
      <c r="D209" s="32" t="str">
        <f>VLOOKUP($A209,reps!$A$2:$C$197,2,0)</f>
        <v>-</v>
      </c>
      <c r="E209" s="33"/>
      <c r="F209" s="36"/>
      <c r="G209" s="34"/>
      <c r="H209" s="34"/>
      <c r="I209" s="102"/>
      <c r="J209" s="103"/>
      <c r="K209" s="103"/>
      <c r="L209" s="103"/>
      <c r="M209" s="103"/>
      <c r="N209" s="103"/>
      <c r="O209" s="103"/>
      <c r="P209" s="104">
        <f t="shared" si="3"/>
        <v>0</v>
      </c>
      <c r="Q209" s="105"/>
      <c r="R209" s="75"/>
      <c r="S209" s="76"/>
    </row>
    <row r="210" spans="1:19" s="1" customFormat="1" ht="18" customHeight="1">
      <c r="A210" s="100"/>
      <c r="B210" s="101">
        <f>VLOOKUP($A210,reps!$A$2:$C$197,3,0)</f>
        <v>0</v>
      </c>
      <c r="C210" s="101">
        <f>VLOOKUP($A210,reps!$A$2:$D$197,4,0)</f>
        <v>0</v>
      </c>
      <c r="D210" s="32" t="str">
        <f>VLOOKUP($A210,reps!$A$2:$C$197,2,0)</f>
        <v>-</v>
      </c>
      <c r="E210" s="33"/>
      <c r="F210" s="36"/>
      <c r="G210" s="34"/>
      <c r="H210" s="34"/>
      <c r="I210" s="102"/>
      <c r="J210" s="103"/>
      <c r="K210" s="103"/>
      <c r="L210" s="103"/>
      <c r="M210" s="103"/>
      <c r="N210" s="103"/>
      <c r="O210" s="103"/>
      <c r="P210" s="104">
        <f t="shared" si="3"/>
        <v>0</v>
      </c>
      <c r="Q210" s="105"/>
      <c r="R210" s="75"/>
      <c r="S210" s="76"/>
    </row>
    <row r="211" spans="1:19" s="1" customFormat="1" ht="18" customHeight="1">
      <c r="A211" s="100"/>
      <c r="B211" s="101">
        <f>VLOOKUP($A211,reps!$A$2:$C$197,3,0)</f>
        <v>0</v>
      </c>
      <c r="C211" s="101">
        <f>VLOOKUP($A211,reps!$A$2:$D$197,4,0)</f>
        <v>0</v>
      </c>
      <c r="D211" s="32" t="str">
        <f>VLOOKUP($A211,reps!$A$2:$C$197,2,0)</f>
        <v>-</v>
      </c>
      <c r="E211" s="33"/>
      <c r="F211" s="36"/>
      <c r="G211" s="34"/>
      <c r="H211" s="34"/>
      <c r="I211" s="102"/>
      <c r="J211" s="103"/>
      <c r="K211" s="103"/>
      <c r="L211" s="103"/>
      <c r="M211" s="103"/>
      <c r="N211" s="103"/>
      <c r="O211" s="103"/>
      <c r="P211" s="104">
        <f t="shared" si="3"/>
        <v>0</v>
      </c>
      <c r="Q211" s="105"/>
      <c r="R211" s="75"/>
      <c r="S211" s="76"/>
    </row>
    <row r="212" spans="1:19" s="1" customFormat="1" ht="18" customHeight="1">
      <c r="A212" s="100"/>
      <c r="B212" s="101">
        <f>VLOOKUP($A212,reps!$A$2:$C$197,3,0)</f>
        <v>0</v>
      </c>
      <c r="C212" s="101">
        <f>VLOOKUP($A212,reps!$A$2:$D$197,4,0)</f>
        <v>0</v>
      </c>
      <c r="D212" s="32" t="str">
        <f>VLOOKUP($A212,reps!$A$2:$C$197,2,0)</f>
        <v>-</v>
      </c>
      <c r="E212" s="33"/>
      <c r="F212" s="36"/>
      <c r="G212" s="34"/>
      <c r="H212" s="34"/>
      <c r="I212" s="102"/>
      <c r="J212" s="103"/>
      <c r="K212" s="103"/>
      <c r="L212" s="103"/>
      <c r="M212" s="103"/>
      <c r="N212" s="103"/>
      <c r="O212" s="103"/>
      <c r="P212" s="104">
        <f t="shared" si="3"/>
        <v>0</v>
      </c>
      <c r="Q212" s="105"/>
      <c r="R212" s="75"/>
      <c r="S212" s="76"/>
    </row>
    <row r="213" spans="1:19" s="1" customFormat="1" ht="18" customHeight="1">
      <c r="A213" s="100"/>
      <c r="B213" s="101">
        <f>VLOOKUP($A213,reps!$A$2:$C$197,3,0)</f>
        <v>0</v>
      </c>
      <c r="C213" s="101">
        <f>VLOOKUP($A213,reps!$A$2:$D$197,4,0)</f>
        <v>0</v>
      </c>
      <c r="D213" s="32" t="str">
        <f>VLOOKUP($A213,reps!$A$2:$C$197,2,0)</f>
        <v>-</v>
      </c>
      <c r="E213" s="33"/>
      <c r="F213" s="36"/>
      <c r="G213" s="34"/>
      <c r="H213" s="34"/>
      <c r="I213" s="102"/>
      <c r="J213" s="103"/>
      <c r="K213" s="103"/>
      <c r="L213" s="103"/>
      <c r="M213" s="103"/>
      <c r="N213" s="103"/>
      <c r="O213" s="103"/>
      <c r="P213" s="104">
        <f t="shared" si="3"/>
        <v>0</v>
      </c>
      <c r="Q213" s="105"/>
      <c r="R213" s="75"/>
      <c r="S213" s="76"/>
    </row>
    <row r="214" spans="1:19" s="1" customFormat="1" ht="18" customHeight="1">
      <c r="A214" s="100"/>
      <c r="B214" s="101">
        <f>VLOOKUP($A214,reps!$A$2:$C$197,3,0)</f>
        <v>0</v>
      </c>
      <c r="C214" s="101">
        <f>VLOOKUP($A214,reps!$A$2:$D$197,4,0)</f>
        <v>0</v>
      </c>
      <c r="D214" s="32" t="str">
        <f>VLOOKUP($A214,reps!$A$2:$C$197,2,0)</f>
        <v>-</v>
      </c>
      <c r="E214" s="33"/>
      <c r="F214" s="36"/>
      <c r="G214" s="34"/>
      <c r="H214" s="34"/>
      <c r="I214" s="102"/>
      <c r="J214" s="103"/>
      <c r="K214" s="103"/>
      <c r="L214" s="103"/>
      <c r="M214" s="103"/>
      <c r="N214" s="103"/>
      <c r="O214" s="103"/>
      <c r="P214" s="104">
        <f t="shared" si="3"/>
        <v>0</v>
      </c>
      <c r="Q214" s="105"/>
      <c r="R214" s="75"/>
      <c r="S214" s="76"/>
    </row>
    <row r="215" spans="1:19" s="1" customFormat="1" ht="18" customHeight="1">
      <c r="A215" s="100"/>
      <c r="B215" s="101">
        <f>VLOOKUP($A215,reps!$A$2:$C$197,3,0)</f>
        <v>0</v>
      </c>
      <c r="C215" s="101">
        <f>VLOOKUP($A215,reps!$A$2:$D$197,4,0)</f>
        <v>0</v>
      </c>
      <c r="D215" s="32" t="str">
        <f>VLOOKUP($A215,reps!$A$2:$C$197,2,0)</f>
        <v>-</v>
      </c>
      <c r="E215" s="33"/>
      <c r="F215" s="36"/>
      <c r="G215" s="34"/>
      <c r="H215" s="34"/>
      <c r="I215" s="102"/>
      <c r="J215" s="103"/>
      <c r="K215" s="103"/>
      <c r="L215" s="103"/>
      <c r="M215" s="103"/>
      <c r="N215" s="103"/>
      <c r="O215" s="103"/>
      <c r="P215" s="104">
        <f t="shared" si="3"/>
        <v>0</v>
      </c>
      <c r="Q215" s="105"/>
      <c r="R215" s="75"/>
      <c r="S215" s="76"/>
    </row>
    <row r="216" spans="1:19" s="1" customFormat="1" ht="18" customHeight="1">
      <c r="A216" s="100"/>
      <c r="B216" s="101">
        <f>VLOOKUP($A216,reps!$A$2:$C$197,3,0)</f>
        <v>0</v>
      </c>
      <c r="C216" s="101">
        <f>VLOOKUP($A216,reps!$A$2:$D$197,4,0)</f>
        <v>0</v>
      </c>
      <c r="D216" s="32" t="str">
        <f>VLOOKUP($A216,reps!$A$2:$C$197,2,0)</f>
        <v>-</v>
      </c>
      <c r="E216" s="33"/>
      <c r="F216" s="36"/>
      <c r="G216" s="34"/>
      <c r="H216" s="34"/>
      <c r="I216" s="102"/>
      <c r="J216" s="103"/>
      <c r="K216" s="103"/>
      <c r="L216" s="103"/>
      <c r="M216" s="103"/>
      <c r="N216" s="103"/>
      <c r="O216" s="103"/>
      <c r="P216" s="104">
        <f t="shared" si="3"/>
        <v>0</v>
      </c>
      <c r="Q216" s="105"/>
      <c r="R216" s="75"/>
      <c r="S216" s="76"/>
    </row>
    <row r="217" spans="1:19" s="1" customFormat="1" ht="18" customHeight="1">
      <c r="A217" s="100"/>
      <c r="B217" s="101">
        <f>VLOOKUP($A217,reps!$A$2:$C$197,3,0)</f>
        <v>0</v>
      </c>
      <c r="C217" s="101">
        <f>VLOOKUP($A217,reps!$A$2:$D$197,4,0)</f>
        <v>0</v>
      </c>
      <c r="D217" s="32" t="str">
        <f>VLOOKUP($A217,reps!$A$2:$C$197,2,0)</f>
        <v>-</v>
      </c>
      <c r="E217" s="33"/>
      <c r="F217" s="36"/>
      <c r="G217" s="34"/>
      <c r="H217" s="34"/>
      <c r="I217" s="102"/>
      <c r="J217" s="103"/>
      <c r="K217" s="103"/>
      <c r="L217" s="103"/>
      <c r="M217" s="103"/>
      <c r="N217" s="103"/>
      <c r="O217" s="103"/>
      <c r="P217" s="104">
        <f t="shared" si="3"/>
        <v>0</v>
      </c>
      <c r="Q217" s="105"/>
      <c r="R217" s="75"/>
      <c r="S217" s="76"/>
    </row>
    <row r="218" spans="1:19" s="1" customFormat="1" ht="18" customHeight="1">
      <c r="A218" s="100"/>
      <c r="B218" s="101">
        <f>VLOOKUP($A218,reps!$A$2:$C$197,3,0)</f>
        <v>0</v>
      </c>
      <c r="C218" s="101">
        <f>VLOOKUP($A218,reps!$A$2:$D$197,4,0)</f>
        <v>0</v>
      </c>
      <c r="D218" s="32" t="str">
        <f>VLOOKUP($A218,reps!$A$2:$C$197,2,0)</f>
        <v>-</v>
      </c>
      <c r="E218" s="33"/>
      <c r="F218" s="36"/>
      <c r="G218" s="34"/>
      <c r="H218" s="34"/>
      <c r="I218" s="102"/>
      <c r="J218" s="103"/>
      <c r="K218" s="103"/>
      <c r="L218" s="103"/>
      <c r="M218" s="103"/>
      <c r="N218" s="103"/>
      <c r="O218" s="103"/>
      <c r="P218" s="104">
        <f t="shared" si="3"/>
        <v>0</v>
      </c>
      <c r="Q218" s="105"/>
      <c r="R218" s="75"/>
      <c r="S218" s="76"/>
    </row>
    <row r="219" spans="1:19" s="1" customFormat="1" ht="18" customHeight="1">
      <c r="A219" s="100"/>
      <c r="B219" s="101">
        <f>VLOOKUP($A219,reps!$A$2:$C$197,3,0)</f>
        <v>0</v>
      </c>
      <c r="C219" s="101">
        <f>VLOOKUP($A219,reps!$A$2:$D$197,4,0)</f>
        <v>0</v>
      </c>
      <c r="D219" s="32" t="str">
        <f>VLOOKUP($A219,reps!$A$2:$C$197,2,0)</f>
        <v>-</v>
      </c>
      <c r="E219" s="33"/>
      <c r="F219" s="36"/>
      <c r="G219" s="34"/>
      <c r="H219" s="34"/>
      <c r="I219" s="102"/>
      <c r="J219" s="103"/>
      <c r="K219" s="103"/>
      <c r="L219" s="103"/>
      <c r="M219" s="103"/>
      <c r="N219" s="103"/>
      <c r="O219" s="103"/>
      <c r="P219" s="104">
        <f t="shared" si="3"/>
        <v>0</v>
      </c>
      <c r="Q219" s="105"/>
      <c r="R219" s="75"/>
      <c r="S219" s="76"/>
    </row>
    <row r="220" spans="1:19" s="1" customFormat="1" ht="18" customHeight="1">
      <c r="A220" s="100"/>
      <c r="B220" s="101">
        <f>VLOOKUP($A220,reps!$A$2:$C$197,3,0)</f>
        <v>0</v>
      </c>
      <c r="C220" s="101">
        <f>VLOOKUP($A220,reps!$A$2:$D$197,4,0)</f>
        <v>0</v>
      </c>
      <c r="D220" s="32" t="str">
        <f>VLOOKUP($A220,reps!$A$2:$C$197,2,0)</f>
        <v>-</v>
      </c>
      <c r="E220" s="33"/>
      <c r="F220" s="36"/>
      <c r="G220" s="34"/>
      <c r="H220" s="34"/>
      <c r="I220" s="102"/>
      <c r="J220" s="103"/>
      <c r="K220" s="103"/>
      <c r="L220" s="103"/>
      <c r="M220" s="103"/>
      <c r="N220" s="103"/>
      <c r="O220" s="103"/>
      <c r="P220" s="104">
        <f t="shared" si="3"/>
        <v>0</v>
      </c>
      <c r="Q220" s="105"/>
      <c r="R220" s="75"/>
      <c r="S220" s="76"/>
    </row>
    <row r="221" spans="1:19" s="1" customFormat="1" ht="18" customHeight="1">
      <c r="A221" s="100"/>
      <c r="B221" s="101">
        <f>VLOOKUP($A221,reps!$A$2:$C$197,3,0)</f>
        <v>0</v>
      </c>
      <c r="C221" s="101">
        <f>VLOOKUP($A221,reps!$A$2:$D$197,4,0)</f>
        <v>0</v>
      </c>
      <c r="D221" s="32" t="str">
        <f>VLOOKUP($A221,reps!$A$2:$C$197,2,0)</f>
        <v>-</v>
      </c>
      <c r="E221" s="33"/>
      <c r="F221" s="36"/>
      <c r="G221" s="34"/>
      <c r="H221" s="34"/>
      <c r="I221" s="102"/>
      <c r="J221" s="103"/>
      <c r="K221" s="103"/>
      <c r="L221" s="103"/>
      <c r="M221" s="103"/>
      <c r="N221" s="103"/>
      <c r="O221" s="103"/>
      <c r="P221" s="104">
        <f t="shared" si="3"/>
        <v>0</v>
      </c>
      <c r="Q221" s="105"/>
      <c r="R221" s="75"/>
      <c r="S221" s="76"/>
    </row>
    <row r="222" spans="1:19" s="1" customFormat="1" ht="18" customHeight="1">
      <c r="A222" s="100"/>
      <c r="B222" s="101">
        <f>VLOOKUP($A222,reps!$A$2:$C$197,3,0)</f>
        <v>0</v>
      </c>
      <c r="C222" s="101">
        <f>VLOOKUP($A222,reps!$A$2:$D$197,4,0)</f>
        <v>0</v>
      </c>
      <c r="D222" s="32" t="str">
        <f>VLOOKUP($A222,reps!$A$2:$C$197,2,0)</f>
        <v>-</v>
      </c>
      <c r="E222" s="33"/>
      <c r="F222" s="36"/>
      <c r="G222" s="34"/>
      <c r="H222" s="34"/>
      <c r="I222" s="102"/>
      <c r="J222" s="103"/>
      <c r="K222" s="103"/>
      <c r="L222" s="103"/>
      <c r="M222" s="103"/>
      <c r="N222" s="103"/>
      <c r="O222" s="103"/>
      <c r="P222" s="104">
        <f t="shared" si="3"/>
        <v>0</v>
      </c>
      <c r="Q222" s="105"/>
      <c r="R222" s="75"/>
      <c r="S222" s="76"/>
    </row>
    <row r="223" spans="1:19" s="1" customFormat="1" ht="18" customHeight="1">
      <c r="A223" s="100"/>
      <c r="B223" s="101">
        <f>VLOOKUP($A223,reps!$A$2:$C$197,3,0)</f>
        <v>0</v>
      </c>
      <c r="C223" s="101">
        <f>VLOOKUP($A223,reps!$A$2:$D$197,4,0)</f>
        <v>0</v>
      </c>
      <c r="D223" s="32" t="str">
        <f>VLOOKUP($A223,reps!$A$2:$C$197,2,0)</f>
        <v>-</v>
      </c>
      <c r="E223" s="33"/>
      <c r="F223" s="36"/>
      <c r="G223" s="34"/>
      <c r="H223" s="34"/>
      <c r="I223" s="102"/>
      <c r="J223" s="103"/>
      <c r="K223" s="103"/>
      <c r="L223" s="103"/>
      <c r="M223" s="103"/>
      <c r="N223" s="103"/>
      <c r="O223" s="103"/>
      <c r="P223" s="104">
        <f t="shared" si="3"/>
        <v>0</v>
      </c>
      <c r="Q223" s="105"/>
      <c r="R223" s="75"/>
      <c r="S223" s="76"/>
    </row>
    <row r="224" spans="1:19" s="1" customFormat="1" ht="18" customHeight="1">
      <c r="A224" s="100"/>
      <c r="B224" s="101">
        <f>VLOOKUP($A224,reps!$A$2:$C$197,3,0)</f>
        <v>0</v>
      </c>
      <c r="C224" s="101">
        <f>VLOOKUP($A224,reps!$A$2:$D$197,4,0)</f>
        <v>0</v>
      </c>
      <c r="D224" s="32" t="str">
        <f>VLOOKUP($A224,reps!$A$2:$C$197,2,0)</f>
        <v>-</v>
      </c>
      <c r="E224" s="33"/>
      <c r="F224" s="36"/>
      <c r="G224" s="34"/>
      <c r="H224" s="34"/>
      <c r="I224" s="102"/>
      <c r="J224" s="103"/>
      <c r="K224" s="103"/>
      <c r="L224" s="103"/>
      <c r="M224" s="103"/>
      <c r="N224" s="103"/>
      <c r="O224" s="103"/>
      <c r="P224" s="104">
        <f t="shared" si="3"/>
        <v>0</v>
      </c>
      <c r="Q224" s="105"/>
      <c r="R224" s="75"/>
      <c r="S224" s="76"/>
    </row>
    <row r="225" spans="1:19" s="1" customFormat="1" ht="18" customHeight="1">
      <c r="A225" s="100"/>
      <c r="B225" s="101">
        <f>VLOOKUP($A225,reps!$A$2:$C$197,3,0)</f>
        <v>0</v>
      </c>
      <c r="C225" s="101">
        <f>VLOOKUP($A225,reps!$A$2:$D$197,4,0)</f>
        <v>0</v>
      </c>
      <c r="D225" s="32" t="str">
        <f>VLOOKUP($A225,reps!$A$2:$C$197,2,0)</f>
        <v>-</v>
      </c>
      <c r="E225" s="33"/>
      <c r="F225" s="36"/>
      <c r="G225" s="34"/>
      <c r="H225" s="34"/>
      <c r="I225" s="102"/>
      <c r="J225" s="103"/>
      <c r="K225" s="103"/>
      <c r="L225" s="103"/>
      <c r="M225" s="103"/>
      <c r="N225" s="103"/>
      <c r="O225" s="103"/>
      <c r="P225" s="104">
        <f t="shared" si="3"/>
        <v>0</v>
      </c>
      <c r="Q225" s="105"/>
      <c r="R225" s="75"/>
      <c r="S225" s="76"/>
    </row>
    <row r="226" spans="1:19" s="1" customFormat="1" ht="18" customHeight="1">
      <c r="A226" s="100"/>
      <c r="B226" s="101">
        <f>VLOOKUP($A226,reps!$A$2:$C$197,3,0)</f>
        <v>0</v>
      </c>
      <c r="C226" s="101">
        <f>VLOOKUP($A226,reps!$A$2:$D$197,4,0)</f>
        <v>0</v>
      </c>
      <c r="D226" s="32" t="str">
        <f>VLOOKUP($A226,reps!$A$2:$C$197,2,0)</f>
        <v>-</v>
      </c>
      <c r="E226" s="33"/>
      <c r="F226" s="36"/>
      <c r="G226" s="34"/>
      <c r="H226" s="34"/>
      <c r="I226" s="102"/>
      <c r="J226" s="103"/>
      <c r="K226" s="103"/>
      <c r="L226" s="103"/>
      <c r="M226" s="103"/>
      <c r="N226" s="103"/>
      <c r="O226" s="103"/>
      <c r="P226" s="104">
        <f t="shared" si="3"/>
        <v>0</v>
      </c>
      <c r="Q226" s="105"/>
      <c r="R226" s="75"/>
      <c r="S226" s="76"/>
    </row>
    <row r="227" spans="1:19" s="1" customFormat="1" ht="18" customHeight="1">
      <c r="A227" s="100"/>
      <c r="B227" s="101">
        <f>VLOOKUP($A227,reps!$A$2:$C$197,3,0)</f>
        <v>0</v>
      </c>
      <c r="C227" s="101">
        <f>VLOOKUP($A227,reps!$A$2:$D$197,4,0)</f>
        <v>0</v>
      </c>
      <c r="D227" s="32" t="str">
        <f>VLOOKUP($A227,reps!$A$2:$C$197,2,0)</f>
        <v>-</v>
      </c>
      <c r="E227" s="33"/>
      <c r="F227" s="36"/>
      <c r="G227" s="34"/>
      <c r="H227" s="34"/>
      <c r="I227" s="102"/>
      <c r="J227" s="103"/>
      <c r="K227" s="103"/>
      <c r="L227" s="103"/>
      <c r="M227" s="103"/>
      <c r="N227" s="103"/>
      <c r="O227" s="103"/>
      <c r="P227" s="104">
        <f t="shared" si="3"/>
        <v>0</v>
      </c>
      <c r="Q227" s="105"/>
      <c r="R227" s="75"/>
      <c r="S227" s="76"/>
    </row>
    <row r="228" spans="1:19" s="1" customFormat="1" ht="18" customHeight="1">
      <c r="A228" s="100"/>
      <c r="B228" s="101">
        <f>VLOOKUP($A228,reps!$A$2:$C$197,3,0)</f>
        <v>0</v>
      </c>
      <c r="C228" s="101">
        <f>VLOOKUP($A228,reps!$A$2:$D$197,4,0)</f>
        <v>0</v>
      </c>
      <c r="D228" s="32" t="str">
        <f>VLOOKUP($A228,reps!$A$2:$C$197,2,0)</f>
        <v>-</v>
      </c>
      <c r="E228" s="33"/>
      <c r="F228" s="36"/>
      <c r="G228" s="34"/>
      <c r="H228" s="34"/>
      <c r="I228" s="102"/>
      <c r="J228" s="103"/>
      <c r="K228" s="103"/>
      <c r="L228" s="103"/>
      <c r="M228" s="103"/>
      <c r="N228" s="103"/>
      <c r="O228" s="103"/>
      <c r="P228" s="104">
        <f t="shared" si="3"/>
        <v>0</v>
      </c>
      <c r="Q228" s="105"/>
      <c r="R228" s="75"/>
      <c r="S228" s="76"/>
    </row>
    <row r="229" spans="1:19" s="1" customFormat="1" ht="18" customHeight="1">
      <c r="A229" s="100"/>
      <c r="B229" s="101">
        <f>VLOOKUP($A229,reps!$A$2:$C$197,3,0)</f>
        <v>0</v>
      </c>
      <c r="C229" s="101">
        <f>VLOOKUP($A229,reps!$A$2:$D$197,4,0)</f>
        <v>0</v>
      </c>
      <c r="D229" s="32" t="str">
        <f>VLOOKUP($A229,reps!$A$2:$C$197,2,0)</f>
        <v>-</v>
      </c>
      <c r="E229" s="33"/>
      <c r="F229" s="36"/>
      <c r="G229" s="34"/>
      <c r="H229" s="34"/>
      <c r="I229" s="102"/>
      <c r="J229" s="103"/>
      <c r="K229" s="103"/>
      <c r="L229" s="103"/>
      <c r="M229" s="103"/>
      <c r="N229" s="103"/>
      <c r="O229" s="103"/>
      <c r="P229" s="104">
        <f t="shared" si="3"/>
        <v>0</v>
      </c>
      <c r="Q229" s="105"/>
      <c r="R229" s="75"/>
      <c r="S229" s="76"/>
    </row>
    <row r="230" spans="1:19" s="1" customFormat="1" ht="18" customHeight="1">
      <c r="A230" s="100"/>
      <c r="B230" s="101">
        <f>VLOOKUP($A230,reps!$A$2:$C$197,3,0)</f>
        <v>0</v>
      </c>
      <c r="C230" s="101">
        <f>VLOOKUP($A230,reps!$A$2:$D$197,4,0)</f>
        <v>0</v>
      </c>
      <c r="D230" s="32" t="str">
        <f>VLOOKUP($A230,reps!$A$2:$C$197,2,0)</f>
        <v>-</v>
      </c>
      <c r="E230" s="33"/>
      <c r="F230" s="36"/>
      <c r="G230" s="34"/>
      <c r="H230" s="34"/>
      <c r="I230" s="102"/>
      <c r="J230" s="103"/>
      <c r="K230" s="103"/>
      <c r="L230" s="103"/>
      <c r="M230" s="103"/>
      <c r="N230" s="103"/>
      <c r="O230" s="103"/>
      <c r="P230" s="104">
        <f t="shared" si="3"/>
        <v>0</v>
      </c>
      <c r="Q230" s="105"/>
      <c r="R230" s="75"/>
      <c r="S230" s="76"/>
    </row>
    <row r="231" spans="1:19" s="1" customFormat="1" ht="18" customHeight="1">
      <c r="A231" s="100"/>
      <c r="B231" s="101">
        <f>VLOOKUP($A231,reps!$A$2:$C$197,3,0)</f>
        <v>0</v>
      </c>
      <c r="C231" s="101">
        <f>VLOOKUP($A231,reps!$A$2:$D$197,4,0)</f>
        <v>0</v>
      </c>
      <c r="D231" s="32" t="str">
        <f>VLOOKUP($A231,reps!$A$2:$C$197,2,0)</f>
        <v>-</v>
      </c>
      <c r="E231" s="33"/>
      <c r="F231" s="36"/>
      <c r="G231" s="34"/>
      <c r="H231" s="34"/>
      <c r="I231" s="102"/>
      <c r="J231" s="103"/>
      <c r="K231" s="103"/>
      <c r="L231" s="103"/>
      <c r="M231" s="103"/>
      <c r="N231" s="103"/>
      <c r="O231" s="103"/>
      <c r="P231" s="104">
        <f t="shared" si="3"/>
        <v>0</v>
      </c>
      <c r="Q231" s="105"/>
      <c r="R231" s="75"/>
      <c r="S231" s="76"/>
    </row>
    <row r="232" spans="1:19" s="1" customFormat="1" ht="18" customHeight="1">
      <c r="A232" s="100"/>
      <c r="B232" s="101">
        <f>VLOOKUP($A232,reps!$A$2:$C$197,3,0)</f>
        <v>0</v>
      </c>
      <c r="C232" s="101">
        <f>VLOOKUP($A232,reps!$A$2:$D$197,4,0)</f>
        <v>0</v>
      </c>
      <c r="D232" s="32" t="str">
        <f>VLOOKUP($A232,reps!$A$2:$C$197,2,0)</f>
        <v>-</v>
      </c>
      <c r="E232" s="33"/>
      <c r="F232" s="36"/>
      <c r="G232" s="34"/>
      <c r="H232" s="34"/>
      <c r="I232" s="102"/>
      <c r="J232" s="103"/>
      <c r="K232" s="103"/>
      <c r="L232" s="103"/>
      <c r="M232" s="103"/>
      <c r="N232" s="103"/>
      <c r="O232" s="103"/>
      <c r="P232" s="104">
        <f t="shared" si="3"/>
        <v>0</v>
      </c>
      <c r="Q232" s="105"/>
      <c r="R232" s="75"/>
      <c r="S232" s="76"/>
    </row>
    <row r="233" spans="1:19" s="1" customFormat="1" ht="18" customHeight="1">
      <c r="A233" s="100"/>
      <c r="B233" s="101">
        <f>VLOOKUP($A233,reps!$A$2:$C$197,3,0)</f>
        <v>0</v>
      </c>
      <c r="C233" s="101">
        <f>VLOOKUP($A233,reps!$A$2:$D$197,4,0)</f>
        <v>0</v>
      </c>
      <c r="D233" s="32" t="str">
        <f>VLOOKUP($A233,reps!$A$2:$C$197,2,0)</f>
        <v>-</v>
      </c>
      <c r="E233" s="33"/>
      <c r="F233" s="36"/>
      <c r="G233" s="34"/>
      <c r="H233" s="34"/>
      <c r="I233" s="102"/>
      <c r="J233" s="103"/>
      <c r="K233" s="103"/>
      <c r="L233" s="103"/>
      <c r="M233" s="103"/>
      <c r="N233" s="103"/>
      <c r="O233" s="103"/>
      <c r="P233" s="104">
        <f t="shared" si="3"/>
        <v>0</v>
      </c>
      <c r="Q233" s="105"/>
      <c r="R233" s="75"/>
      <c r="S233" s="76"/>
    </row>
    <row r="234" spans="1:19" s="1" customFormat="1" ht="18" customHeight="1">
      <c r="A234" s="100"/>
      <c r="B234" s="101">
        <f>VLOOKUP($A234,reps!$A$2:$C$197,3,0)</f>
        <v>0</v>
      </c>
      <c r="C234" s="101">
        <f>VLOOKUP($A234,reps!$A$2:$D$197,4,0)</f>
        <v>0</v>
      </c>
      <c r="D234" s="32" t="str">
        <f>VLOOKUP($A234,reps!$A$2:$C$197,2,0)</f>
        <v>-</v>
      </c>
      <c r="E234" s="33"/>
      <c r="F234" s="36"/>
      <c r="G234" s="34"/>
      <c r="H234" s="34"/>
      <c r="I234" s="102"/>
      <c r="J234" s="103"/>
      <c r="K234" s="103"/>
      <c r="L234" s="103"/>
      <c r="M234" s="103"/>
      <c r="N234" s="103"/>
      <c r="O234" s="103"/>
      <c r="P234" s="104">
        <f t="shared" si="3"/>
        <v>0</v>
      </c>
      <c r="Q234" s="105"/>
      <c r="R234" s="75"/>
      <c r="S234" s="76"/>
    </row>
    <row r="235" spans="1:19" s="1" customFormat="1" ht="18" customHeight="1">
      <c r="A235" s="100"/>
      <c r="B235" s="101">
        <f>VLOOKUP($A235,reps!$A$2:$C$197,3,0)</f>
        <v>0</v>
      </c>
      <c r="C235" s="101">
        <f>VLOOKUP($A235,reps!$A$2:$D$197,4,0)</f>
        <v>0</v>
      </c>
      <c r="D235" s="32" t="str">
        <f>VLOOKUP($A235,reps!$A$2:$C$197,2,0)</f>
        <v>-</v>
      </c>
      <c r="E235" s="33"/>
      <c r="F235" s="36"/>
      <c r="G235" s="34"/>
      <c r="H235" s="34"/>
      <c r="I235" s="102"/>
      <c r="J235" s="103"/>
      <c r="K235" s="103"/>
      <c r="L235" s="103"/>
      <c r="M235" s="103"/>
      <c r="N235" s="103"/>
      <c r="O235" s="103"/>
      <c r="P235" s="104">
        <f t="shared" si="3"/>
        <v>0</v>
      </c>
      <c r="Q235" s="105"/>
      <c r="R235" s="75"/>
      <c r="S235" s="76"/>
    </row>
    <row r="236" spans="1:19" s="1" customFormat="1" ht="18" customHeight="1">
      <c r="A236" s="100"/>
      <c r="B236" s="101">
        <f>VLOOKUP($A236,reps!$A$2:$C$197,3,0)</f>
        <v>0</v>
      </c>
      <c r="C236" s="101">
        <f>VLOOKUP($A236,reps!$A$2:$D$197,4,0)</f>
        <v>0</v>
      </c>
      <c r="D236" s="32" t="str">
        <f>VLOOKUP($A236,reps!$A$2:$C$197,2,0)</f>
        <v>-</v>
      </c>
      <c r="E236" s="33"/>
      <c r="F236" s="36"/>
      <c r="G236" s="34"/>
      <c r="H236" s="34"/>
      <c r="I236" s="102"/>
      <c r="J236" s="103"/>
      <c r="K236" s="103"/>
      <c r="L236" s="103"/>
      <c r="M236" s="103"/>
      <c r="N236" s="103"/>
      <c r="O236" s="103"/>
      <c r="P236" s="104">
        <f t="shared" si="3"/>
        <v>0</v>
      </c>
      <c r="Q236" s="105"/>
      <c r="R236" s="75"/>
      <c r="S236" s="76"/>
    </row>
    <row r="237" spans="1:19" s="1" customFormat="1" ht="18" customHeight="1">
      <c r="A237" s="100"/>
      <c r="B237" s="101">
        <f>VLOOKUP($A237,reps!$A$2:$C$197,3,0)</f>
        <v>0</v>
      </c>
      <c r="C237" s="101">
        <f>VLOOKUP($A237,reps!$A$2:$D$197,4,0)</f>
        <v>0</v>
      </c>
      <c r="D237" s="32" t="str">
        <f>VLOOKUP($A237,reps!$A$2:$C$197,2,0)</f>
        <v>-</v>
      </c>
      <c r="E237" s="33"/>
      <c r="F237" s="36"/>
      <c r="G237" s="34"/>
      <c r="H237" s="34"/>
      <c r="I237" s="102"/>
      <c r="J237" s="103"/>
      <c r="K237" s="103"/>
      <c r="L237" s="103"/>
      <c r="M237" s="103"/>
      <c r="N237" s="103"/>
      <c r="O237" s="103"/>
      <c r="P237" s="104">
        <f t="shared" si="3"/>
        <v>0</v>
      </c>
      <c r="Q237" s="105"/>
      <c r="R237" s="75"/>
      <c r="S237" s="76"/>
    </row>
    <row r="238" spans="1:19" s="1" customFormat="1" ht="18" customHeight="1">
      <c r="A238" s="100"/>
      <c r="B238" s="101">
        <f>VLOOKUP($A238,reps!$A$2:$C$197,3,0)</f>
        <v>0</v>
      </c>
      <c r="C238" s="101">
        <f>VLOOKUP($A238,reps!$A$2:$D$197,4,0)</f>
        <v>0</v>
      </c>
      <c r="D238" s="32" t="str">
        <f>VLOOKUP($A238,reps!$A$2:$C$197,2,0)</f>
        <v>-</v>
      </c>
      <c r="E238" s="33"/>
      <c r="F238" s="36"/>
      <c r="G238" s="34"/>
      <c r="H238" s="34"/>
      <c r="I238" s="102"/>
      <c r="J238" s="103"/>
      <c r="K238" s="103"/>
      <c r="L238" s="103"/>
      <c r="M238" s="103"/>
      <c r="N238" s="103"/>
      <c r="O238" s="103"/>
      <c r="P238" s="104">
        <f t="shared" si="3"/>
        <v>0</v>
      </c>
      <c r="Q238" s="105"/>
      <c r="R238" s="75"/>
      <c r="S238" s="76"/>
    </row>
    <row r="239" spans="1:19" s="1" customFormat="1" ht="18" customHeight="1">
      <c r="A239" s="100"/>
      <c r="B239" s="101">
        <f>VLOOKUP($A239,reps!$A$2:$C$197,3,0)</f>
        <v>0</v>
      </c>
      <c r="C239" s="101">
        <f>VLOOKUP($A239,reps!$A$2:$D$197,4,0)</f>
        <v>0</v>
      </c>
      <c r="D239" s="32" t="str">
        <f>VLOOKUP($A239,reps!$A$2:$C$197,2,0)</f>
        <v>-</v>
      </c>
      <c r="E239" s="33"/>
      <c r="F239" s="36"/>
      <c r="G239" s="34"/>
      <c r="H239" s="34"/>
      <c r="I239" s="102"/>
      <c r="J239" s="103"/>
      <c r="K239" s="103"/>
      <c r="L239" s="103"/>
      <c r="M239" s="103"/>
      <c r="N239" s="103"/>
      <c r="O239" s="103"/>
      <c r="P239" s="104">
        <f t="shared" si="3"/>
        <v>0</v>
      </c>
      <c r="Q239" s="105"/>
      <c r="R239" s="75"/>
      <c r="S239" s="76"/>
    </row>
    <row r="240" spans="1:19" s="1" customFormat="1" ht="18" customHeight="1">
      <c r="A240" s="100"/>
      <c r="B240" s="101">
        <f>VLOOKUP($A240,reps!$A$2:$C$197,3,0)</f>
        <v>0</v>
      </c>
      <c r="C240" s="101">
        <f>VLOOKUP($A240,reps!$A$2:$D$197,4,0)</f>
        <v>0</v>
      </c>
      <c r="D240" s="32" t="str">
        <f>VLOOKUP($A240,reps!$A$2:$C$197,2,0)</f>
        <v>-</v>
      </c>
      <c r="E240" s="33"/>
      <c r="F240" s="36"/>
      <c r="G240" s="34"/>
      <c r="H240" s="34"/>
      <c r="I240" s="102"/>
      <c r="J240" s="103"/>
      <c r="K240" s="103"/>
      <c r="L240" s="103"/>
      <c r="M240" s="103"/>
      <c r="N240" s="103"/>
      <c r="O240" s="103"/>
      <c r="P240" s="104">
        <f t="shared" si="3"/>
        <v>0</v>
      </c>
      <c r="Q240" s="105"/>
      <c r="R240" s="75"/>
      <c r="S240" s="76"/>
    </row>
    <row r="241" spans="1:19" s="1" customFormat="1" ht="18" customHeight="1">
      <c r="A241" s="100"/>
      <c r="B241" s="101">
        <f>VLOOKUP($A241,reps!$A$2:$C$197,3,0)</f>
        <v>0</v>
      </c>
      <c r="C241" s="101">
        <f>VLOOKUP($A241,reps!$A$2:$D$197,4,0)</f>
        <v>0</v>
      </c>
      <c r="D241" s="32" t="str">
        <f>VLOOKUP($A241,reps!$A$2:$C$197,2,0)</f>
        <v>-</v>
      </c>
      <c r="E241" s="33"/>
      <c r="F241" s="36"/>
      <c r="G241" s="34"/>
      <c r="H241" s="34"/>
      <c r="I241" s="102"/>
      <c r="J241" s="103"/>
      <c r="K241" s="103"/>
      <c r="L241" s="103"/>
      <c r="M241" s="103"/>
      <c r="N241" s="103"/>
      <c r="O241" s="103"/>
      <c r="P241" s="104">
        <f t="shared" si="3"/>
        <v>0</v>
      </c>
      <c r="Q241" s="105"/>
      <c r="R241" s="75"/>
      <c r="S241" s="76"/>
    </row>
    <row r="242" spans="1:19" s="1" customFormat="1" ht="18" customHeight="1">
      <c r="A242" s="100"/>
      <c r="B242" s="101">
        <f>VLOOKUP($A242,reps!$A$2:$C$197,3,0)</f>
        <v>0</v>
      </c>
      <c r="C242" s="101">
        <f>VLOOKUP($A242,reps!$A$2:$D$197,4,0)</f>
        <v>0</v>
      </c>
      <c r="D242" s="32" t="str">
        <f>VLOOKUP($A242,reps!$A$2:$C$197,2,0)</f>
        <v>-</v>
      </c>
      <c r="E242" s="33"/>
      <c r="F242" s="36"/>
      <c r="G242" s="34"/>
      <c r="H242" s="34"/>
      <c r="I242" s="102"/>
      <c r="J242" s="103"/>
      <c r="K242" s="103"/>
      <c r="L242" s="103"/>
      <c r="M242" s="103"/>
      <c r="N242" s="103"/>
      <c r="O242" s="103"/>
      <c r="P242" s="104">
        <f t="shared" si="3"/>
        <v>0</v>
      </c>
      <c r="Q242" s="105"/>
      <c r="R242" s="75"/>
      <c r="S242" s="76"/>
    </row>
    <row r="243" spans="1:19" s="1" customFormat="1" ht="18" customHeight="1">
      <c r="A243" s="100"/>
      <c r="B243" s="101">
        <f>VLOOKUP($A243,reps!$A$2:$C$197,3,0)</f>
        <v>0</v>
      </c>
      <c r="C243" s="101">
        <f>VLOOKUP($A243,reps!$A$2:$D$197,4,0)</f>
        <v>0</v>
      </c>
      <c r="D243" s="32" t="str">
        <f>VLOOKUP($A243,reps!$A$2:$C$197,2,0)</f>
        <v>-</v>
      </c>
      <c r="E243" s="33"/>
      <c r="F243" s="36"/>
      <c r="G243" s="34"/>
      <c r="H243" s="34"/>
      <c r="I243" s="102"/>
      <c r="J243" s="103"/>
      <c r="K243" s="103"/>
      <c r="L243" s="103"/>
      <c r="M243" s="103"/>
      <c r="N243" s="103"/>
      <c r="O243" s="103"/>
      <c r="P243" s="104">
        <f t="shared" si="3"/>
        <v>0</v>
      </c>
      <c r="Q243" s="105"/>
      <c r="R243" s="75"/>
      <c r="S243" s="76"/>
    </row>
    <row r="244" spans="1:19" s="1" customFormat="1" ht="18" customHeight="1">
      <c r="A244" s="100"/>
      <c r="B244" s="101">
        <f>VLOOKUP($A244,reps!$A$2:$C$197,3,0)</f>
        <v>0</v>
      </c>
      <c r="C244" s="101">
        <f>VLOOKUP($A244,reps!$A$2:$D$197,4,0)</f>
        <v>0</v>
      </c>
      <c r="D244" s="32" t="str">
        <f>VLOOKUP($A244,reps!$A$2:$C$197,2,0)</f>
        <v>-</v>
      </c>
      <c r="E244" s="33"/>
      <c r="F244" s="36"/>
      <c r="G244" s="34"/>
      <c r="H244" s="34"/>
      <c r="I244" s="102"/>
      <c r="J244" s="103"/>
      <c r="K244" s="103"/>
      <c r="L244" s="103"/>
      <c r="M244" s="103"/>
      <c r="N244" s="103"/>
      <c r="O244" s="103"/>
      <c r="P244" s="104">
        <f t="shared" si="3"/>
        <v>0</v>
      </c>
      <c r="Q244" s="105"/>
      <c r="R244" s="75"/>
      <c r="S244" s="76"/>
    </row>
    <row r="245" spans="1:19" s="1" customFormat="1" ht="18" customHeight="1">
      <c r="A245" s="100"/>
      <c r="B245" s="101">
        <f>VLOOKUP($A245,reps!$A$2:$C$197,3,0)</f>
        <v>0</v>
      </c>
      <c r="C245" s="101">
        <f>VLOOKUP($A245,reps!$A$2:$D$197,4,0)</f>
        <v>0</v>
      </c>
      <c r="D245" s="32" t="str">
        <f>VLOOKUP($A245,reps!$A$2:$C$197,2,0)</f>
        <v>-</v>
      </c>
      <c r="E245" s="33"/>
      <c r="F245" s="36"/>
      <c r="G245" s="34"/>
      <c r="H245" s="34"/>
      <c r="I245" s="102"/>
      <c r="J245" s="103"/>
      <c r="K245" s="103"/>
      <c r="L245" s="103"/>
      <c r="M245" s="103"/>
      <c r="N245" s="103"/>
      <c r="O245" s="103"/>
      <c r="P245" s="104">
        <f t="shared" si="3"/>
        <v>0</v>
      </c>
      <c r="Q245" s="105"/>
      <c r="R245" s="75"/>
      <c r="S245" s="76"/>
    </row>
    <row r="246" spans="1:19" s="1" customFormat="1" ht="18" customHeight="1">
      <c r="A246" s="100"/>
      <c r="B246" s="101">
        <f>VLOOKUP($A246,reps!$A$2:$C$197,3,0)</f>
        <v>0</v>
      </c>
      <c r="C246" s="101">
        <f>VLOOKUP($A246,reps!$A$2:$D$197,4,0)</f>
        <v>0</v>
      </c>
      <c r="D246" s="32" t="str">
        <f>VLOOKUP($A246,reps!$A$2:$C$197,2,0)</f>
        <v>-</v>
      </c>
      <c r="E246" s="33"/>
      <c r="F246" s="36"/>
      <c r="G246" s="34"/>
      <c r="H246" s="34"/>
      <c r="I246" s="102"/>
      <c r="J246" s="103"/>
      <c r="K246" s="103"/>
      <c r="L246" s="103"/>
      <c r="M246" s="103"/>
      <c r="N246" s="103"/>
      <c r="O246" s="103"/>
      <c r="P246" s="104">
        <f t="shared" si="3"/>
        <v>0</v>
      </c>
      <c r="Q246" s="105"/>
      <c r="R246" s="75"/>
      <c r="S246" s="76"/>
    </row>
    <row r="247" spans="1:19" s="1" customFormat="1" ht="18" customHeight="1">
      <c r="A247" s="100"/>
      <c r="B247" s="101">
        <f>VLOOKUP($A247,reps!$A$2:$C$197,3,0)</f>
        <v>0</v>
      </c>
      <c r="C247" s="101">
        <f>VLOOKUP($A247,reps!$A$2:$D$197,4,0)</f>
        <v>0</v>
      </c>
      <c r="D247" s="32" t="str">
        <f>VLOOKUP($A247,reps!$A$2:$C$197,2,0)</f>
        <v>-</v>
      </c>
      <c r="E247" s="33"/>
      <c r="F247" s="36"/>
      <c r="G247" s="34"/>
      <c r="H247" s="34"/>
      <c r="I247" s="102"/>
      <c r="J247" s="103"/>
      <c r="K247" s="103"/>
      <c r="L247" s="103"/>
      <c r="M247" s="103"/>
      <c r="N247" s="103"/>
      <c r="O247" s="103"/>
      <c r="P247" s="104">
        <f t="shared" si="3"/>
        <v>0</v>
      </c>
      <c r="Q247" s="105"/>
      <c r="R247" s="75"/>
      <c r="S247" s="76"/>
    </row>
    <row r="248" spans="1:19" s="1" customFormat="1" ht="18" customHeight="1">
      <c r="A248" s="100"/>
      <c r="B248" s="101">
        <f>VLOOKUP($A248,reps!$A$2:$C$197,3,0)</f>
        <v>0</v>
      </c>
      <c r="C248" s="101">
        <f>VLOOKUP($A248,reps!$A$2:$D$197,4,0)</f>
        <v>0</v>
      </c>
      <c r="D248" s="32" t="str">
        <f>VLOOKUP($A248,reps!$A$2:$C$197,2,0)</f>
        <v>-</v>
      </c>
      <c r="E248" s="33"/>
      <c r="F248" s="36"/>
      <c r="G248" s="34"/>
      <c r="H248" s="34"/>
      <c r="I248" s="102"/>
      <c r="J248" s="103"/>
      <c r="K248" s="103"/>
      <c r="L248" s="103"/>
      <c r="M248" s="103"/>
      <c r="N248" s="103"/>
      <c r="O248" s="103"/>
      <c r="P248" s="104">
        <f t="shared" si="3"/>
        <v>0</v>
      </c>
      <c r="Q248" s="105"/>
      <c r="R248" s="75"/>
      <c r="S248" s="76"/>
    </row>
    <row r="249" spans="1:19" s="1" customFormat="1" ht="18" customHeight="1">
      <c r="A249" s="100"/>
      <c r="B249" s="101">
        <f>VLOOKUP($A249,reps!$A$2:$C$197,3,0)</f>
        <v>0</v>
      </c>
      <c r="C249" s="101">
        <f>VLOOKUP($A249,reps!$A$2:$D$197,4,0)</f>
        <v>0</v>
      </c>
      <c r="D249" s="32" t="str">
        <f>VLOOKUP($A249,reps!$A$2:$C$197,2,0)</f>
        <v>-</v>
      </c>
      <c r="E249" s="33"/>
      <c r="F249" s="36"/>
      <c r="G249" s="34"/>
      <c r="H249" s="34"/>
      <c r="I249" s="102"/>
      <c r="J249" s="103"/>
      <c r="K249" s="103"/>
      <c r="L249" s="103"/>
      <c r="M249" s="103"/>
      <c r="N249" s="103"/>
      <c r="O249" s="103"/>
      <c r="P249" s="104">
        <f t="shared" si="3"/>
        <v>0</v>
      </c>
      <c r="Q249" s="105"/>
      <c r="R249" s="75"/>
      <c r="S249" s="76"/>
    </row>
    <row r="250" spans="1:19" s="1" customFormat="1" ht="18" customHeight="1">
      <c r="A250" s="100"/>
      <c r="B250" s="101">
        <f>VLOOKUP($A250,reps!$A$2:$C$197,3,0)</f>
        <v>0</v>
      </c>
      <c r="C250" s="101">
        <f>VLOOKUP($A250,reps!$A$2:$D$197,4,0)</f>
        <v>0</v>
      </c>
      <c r="D250" s="32" t="str">
        <f>VLOOKUP($A250,reps!$A$2:$C$197,2,0)</f>
        <v>-</v>
      </c>
      <c r="E250" s="33"/>
      <c r="F250" s="36"/>
      <c r="G250" s="34"/>
      <c r="H250" s="34"/>
      <c r="I250" s="102"/>
      <c r="J250" s="103"/>
      <c r="K250" s="103"/>
      <c r="L250" s="103"/>
      <c r="M250" s="103"/>
      <c r="N250" s="103"/>
      <c r="O250" s="103"/>
      <c r="P250" s="104">
        <f t="shared" si="3"/>
        <v>0</v>
      </c>
      <c r="Q250" s="105"/>
      <c r="R250" s="75"/>
      <c r="S250" s="76"/>
    </row>
    <row r="251" spans="1:19" s="1" customFormat="1" ht="18" customHeight="1">
      <c r="A251" s="100"/>
      <c r="B251" s="101">
        <f>VLOOKUP($A251,reps!$A$2:$C$197,3,0)</f>
        <v>0</v>
      </c>
      <c r="C251" s="101">
        <f>VLOOKUP($A251,reps!$A$2:$D$197,4,0)</f>
        <v>0</v>
      </c>
      <c r="D251" s="32" t="str">
        <f>VLOOKUP($A251,reps!$A$2:$C$197,2,0)</f>
        <v>-</v>
      </c>
      <c r="E251" s="33"/>
      <c r="F251" s="36"/>
      <c r="G251" s="34"/>
      <c r="H251" s="34"/>
      <c r="I251" s="102"/>
      <c r="J251" s="103"/>
      <c r="K251" s="103"/>
      <c r="L251" s="103"/>
      <c r="M251" s="103"/>
      <c r="N251" s="103"/>
      <c r="O251" s="103"/>
      <c r="P251" s="104">
        <f t="shared" si="3"/>
        <v>0</v>
      </c>
      <c r="Q251" s="105"/>
      <c r="R251" s="75"/>
      <c r="S251" s="76"/>
    </row>
    <row r="252" spans="1:19" s="1" customFormat="1" ht="18" customHeight="1">
      <c r="A252" s="100"/>
      <c r="B252" s="101">
        <f>VLOOKUP($A252,reps!$A$2:$C$197,3,0)</f>
        <v>0</v>
      </c>
      <c r="C252" s="101">
        <f>VLOOKUP($A252,reps!$A$2:$D$197,4,0)</f>
        <v>0</v>
      </c>
      <c r="D252" s="32" t="str">
        <f>VLOOKUP($A252,reps!$A$2:$C$197,2,0)</f>
        <v>-</v>
      </c>
      <c r="E252" s="33"/>
      <c r="F252" s="36"/>
      <c r="G252" s="34"/>
      <c r="H252" s="34"/>
      <c r="I252" s="102"/>
      <c r="J252" s="103"/>
      <c r="K252" s="103"/>
      <c r="L252" s="103"/>
      <c r="M252" s="103"/>
      <c r="N252" s="103"/>
      <c r="O252" s="103"/>
      <c r="P252" s="104">
        <f t="shared" si="3"/>
        <v>0</v>
      </c>
      <c r="Q252" s="105"/>
      <c r="R252" s="75"/>
      <c r="S252" s="76"/>
    </row>
    <row r="253" spans="1:19" s="1" customFormat="1" ht="18" customHeight="1">
      <c r="A253" s="100"/>
      <c r="B253" s="101">
        <f>VLOOKUP($A253,reps!$A$2:$C$197,3,0)</f>
        <v>0</v>
      </c>
      <c r="C253" s="101">
        <f>VLOOKUP($A253,reps!$A$2:$D$197,4,0)</f>
        <v>0</v>
      </c>
      <c r="D253" s="32" t="str">
        <f>VLOOKUP($A253,reps!$A$2:$C$197,2,0)</f>
        <v>-</v>
      </c>
      <c r="E253" s="33"/>
      <c r="F253" s="36"/>
      <c r="G253" s="34"/>
      <c r="H253" s="34"/>
      <c r="I253" s="102"/>
      <c r="J253" s="103"/>
      <c r="K253" s="103"/>
      <c r="L253" s="103"/>
      <c r="M253" s="103"/>
      <c r="N253" s="103"/>
      <c r="O253" s="103"/>
      <c r="P253" s="104">
        <f t="shared" si="3"/>
        <v>0</v>
      </c>
      <c r="Q253" s="105"/>
      <c r="R253" s="75"/>
      <c r="S253" s="76"/>
    </row>
    <row r="254" spans="1:19" s="1" customFormat="1" ht="18" customHeight="1">
      <c r="A254" s="100"/>
      <c r="B254" s="101">
        <f>VLOOKUP($A254,reps!$A$2:$C$197,3,0)</f>
        <v>0</v>
      </c>
      <c r="C254" s="101">
        <f>VLOOKUP($A254,reps!$A$2:$D$197,4,0)</f>
        <v>0</v>
      </c>
      <c r="D254" s="32" t="str">
        <f>VLOOKUP($A254,reps!$A$2:$C$197,2,0)</f>
        <v>-</v>
      </c>
      <c r="E254" s="33"/>
      <c r="F254" s="36"/>
      <c r="G254" s="34"/>
      <c r="H254" s="34"/>
      <c r="I254" s="102"/>
      <c r="J254" s="103"/>
      <c r="K254" s="103"/>
      <c r="L254" s="103"/>
      <c r="M254" s="103"/>
      <c r="N254" s="103"/>
      <c r="O254" s="103"/>
      <c r="P254" s="104">
        <f t="shared" si="3"/>
        <v>0</v>
      </c>
      <c r="Q254" s="105"/>
      <c r="R254" s="75"/>
      <c r="S254" s="76"/>
    </row>
    <row r="255" spans="1:19" s="1" customFormat="1" ht="18" customHeight="1">
      <c r="A255" s="100"/>
      <c r="B255" s="101">
        <f>VLOOKUP($A255,reps!$A$2:$C$197,3,0)</f>
        <v>0</v>
      </c>
      <c r="C255" s="101">
        <f>VLOOKUP($A255,reps!$A$2:$D$197,4,0)</f>
        <v>0</v>
      </c>
      <c r="D255" s="32" t="str">
        <f>VLOOKUP($A255,reps!$A$2:$C$197,2,0)</f>
        <v>-</v>
      </c>
      <c r="E255" s="33"/>
      <c r="F255" s="36"/>
      <c r="G255" s="34"/>
      <c r="H255" s="34"/>
      <c r="I255" s="102"/>
      <c r="J255" s="103"/>
      <c r="K255" s="103"/>
      <c r="L255" s="103"/>
      <c r="M255" s="103"/>
      <c r="N255" s="103"/>
      <c r="O255" s="103"/>
      <c r="P255" s="104">
        <f t="shared" si="3"/>
        <v>0</v>
      </c>
      <c r="Q255" s="105"/>
      <c r="R255" s="75"/>
      <c r="S255" s="76"/>
    </row>
    <row r="256" spans="1:19" s="1" customFormat="1" ht="18" customHeight="1">
      <c r="A256" s="100"/>
      <c r="B256" s="101">
        <f>VLOOKUP($A256,reps!$A$2:$C$197,3,0)</f>
        <v>0</v>
      </c>
      <c r="C256" s="101">
        <f>VLOOKUP($A256,reps!$A$2:$D$197,4,0)</f>
        <v>0</v>
      </c>
      <c r="D256" s="32" t="str">
        <f>VLOOKUP($A256,reps!$A$2:$C$197,2,0)</f>
        <v>-</v>
      </c>
      <c r="E256" s="33"/>
      <c r="F256" s="36"/>
      <c r="G256" s="34"/>
      <c r="H256" s="34"/>
      <c r="I256" s="102"/>
      <c r="J256" s="103"/>
      <c r="K256" s="103"/>
      <c r="L256" s="103"/>
      <c r="M256" s="103"/>
      <c r="N256" s="103"/>
      <c r="O256" s="103"/>
      <c r="P256" s="104">
        <f t="shared" si="3"/>
        <v>0</v>
      </c>
      <c r="Q256" s="105"/>
      <c r="R256" s="75"/>
      <c r="S256" s="76"/>
    </row>
    <row r="257" spans="1:19" s="1" customFormat="1" ht="18" customHeight="1">
      <c r="A257" s="100"/>
      <c r="B257" s="101">
        <f>VLOOKUP($A257,reps!$A$2:$C$197,3,0)</f>
        <v>0</v>
      </c>
      <c r="C257" s="101">
        <f>VLOOKUP($A257,reps!$A$2:$D$197,4,0)</f>
        <v>0</v>
      </c>
      <c r="D257" s="32" t="str">
        <f>VLOOKUP($A257,reps!$A$2:$C$197,2,0)</f>
        <v>-</v>
      </c>
      <c r="E257" s="33"/>
      <c r="F257" s="36"/>
      <c r="G257" s="34"/>
      <c r="H257" s="34"/>
      <c r="I257" s="102"/>
      <c r="J257" s="103"/>
      <c r="K257" s="103"/>
      <c r="L257" s="103"/>
      <c r="M257" s="103"/>
      <c r="N257" s="103"/>
      <c r="O257" s="103"/>
      <c r="P257" s="104">
        <f t="shared" si="3"/>
        <v>0</v>
      </c>
      <c r="Q257" s="105"/>
      <c r="R257" s="75"/>
      <c r="S257" s="76"/>
    </row>
    <row r="258" spans="1:19" s="1" customFormat="1" ht="18" customHeight="1">
      <c r="A258" s="100"/>
      <c r="B258" s="101">
        <f>VLOOKUP($A258,reps!$A$2:$C$197,3,0)</f>
        <v>0</v>
      </c>
      <c r="C258" s="101">
        <f>VLOOKUP($A258,reps!$A$2:$D$197,4,0)</f>
        <v>0</v>
      </c>
      <c r="D258" s="32" t="str">
        <f>VLOOKUP($A258,reps!$A$2:$C$197,2,0)</f>
        <v>-</v>
      </c>
      <c r="E258" s="33"/>
      <c r="F258" s="36"/>
      <c r="G258" s="34"/>
      <c r="H258" s="34"/>
      <c r="I258" s="102"/>
      <c r="J258" s="103"/>
      <c r="K258" s="103"/>
      <c r="L258" s="103"/>
      <c r="M258" s="103"/>
      <c r="N258" s="103"/>
      <c r="O258" s="103"/>
      <c r="P258" s="104">
        <f t="shared" si="3"/>
        <v>0</v>
      </c>
      <c r="Q258" s="105"/>
      <c r="R258" s="75"/>
      <c r="S258" s="76"/>
    </row>
    <row r="259" spans="1:19" s="1" customFormat="1" ht="18" customHeight="1">
      <c r="A259" s="100"/>
      <c r="B259" s="101">
        <f>VLOOKUP($A259,reps!$A$2:$C$197,3,0)</f>
        <v>0</v>
      </c>
      <c r="C259" s="101">
        <f>VLOOKUP($A259,reps!$A$2:$D$197,4,0)</f>
        <v>0</v>
      </c>
      <c r="D259" s="32" t="str">
        <f>VLOOKUP($A259,reps!$A$2:$C$197,2,0)</f>
        <v>-</v>
      </c>
      <c r="E259" s="33"/>
      <c r="F259" s="36"/>
      <c r="G259" s="34"/>
      <c r="H259" s="34"/>
      <c r="I259" s="102"/>
      <c r="J259" s="103"/>
      <c r="K259" s="103"/>
      <c r="L259" s="103"/>
      <c r="M259" s="103"/>
      <c r="N259" s="103"/>
      <c r="O259" s="103"/>
      <c r="P259" s="104">
        <f t="shared" si="3"/>
        <v>0</v>
      </c>
      <c r="Q259" s="105"/>
      <c r="R259" s="75"/>
      <c r="S259" s="76"/>
    </row>
    <row r="260" spans="1:19" s="1" customFormat="1" ht="18" customHeight="1">
      <c r="A260" s="100"/>
      <c r="B260" s="101">
        <f>VLOOKUP($A260,reps!$A$2:$C$197,3,0)</f>
        <v>0</v>
      </c>
      <c r="C260" s="101">
        <f>VLOOKUP($A260,reps!$A$2:$D$197,4,0)</f>
        <v>0</v>
      </c>
      <c r="D260" s="32" t="str">
        <f>VLOOKUP($A260,reps!$A$2:$C$197,2,0)</f>
        <v>-</v>
      </c>
      <c r="E260" s="33"/>
      <c r="F260" s="36"/>
      <c r="G260" s="34"/>
      <c r="H260" s="34"/>
      <c r="I260" s="102"/>
      <c r="J260" s="103"/>
      <c r="K260" s="103"/>
      <c r="L260" s="103"/>
      <c r="M260" s="103"/>
      <c r="N260" s="103"/>
      <c r="O260" s="103"/>
      <c r="P260" s="104">
        <f t="shared" si="3"/>
        <v>0</v>
      </c>
      <c r="Q260" s="105"/>
      <c r="R260" s="75"/>
      <c r="S260" s="76"/>
    </row>
    <row r="261" spans="1:19" s="1" customFormat="1" ht="18" customHeight="1">
      <c r="A261" s="100"/>
      <c r="B261" s="101">
        <f>VLOOKUP($A261,reps!$A$2:$C$197,3,0)</f>
        <v>0</v>
      </c>
      <c r="C261" s="101">
        <f>VLOOKUP($A261,reps!$A$2:$D$197,4,0)</f>
        <v>0</v>
      </c>
      <c r="D261" s="32" t="str">
        <f>VLOOKUP($A261,reps!$A$2:$C$197,2,0)</f>
        <v>-</v>
      </c>
      <c r="E261" s="33"/>
      <c r="F261" s="36"/>
      <c r="G261" s="34"/>
      <c r="H261" s="34"/>
      <c r="I261" s="102"/>
      <c r="J261" s="103"/>
      <c r="K261" s="103"/>
      <c r="L261" s="103"/>
      <c r="M261" s="103"/>
      <c r="N261" s="103"/>
      <c r="O261" s="103"/>
      <c r="P261" s="104">
        <f t="shared" si="3"/>
        <v>0</v>
      </c>
      <c r="Q261" s="105"/>
      <c r="R261" s="75"/>
      <c r="S261" s="76"/>
    </row>
    <row r="262" spans="1:19" s="1" customFormat="1" ht="18" customHeight="1">
      <c r="A262" s="100"/>
      <c r="B262" s="101">
        <f>VLOOKUP($A262,reps!$A$2:$C$197,3,0)</f>
        <v>0</v>
      </c>
      <c r="C262" s="101">
        <f>VLOOKUP($A262,reps!$A$2:$D$197,4,0)</f>
        <v>0</v>
      </c>
      <c r="D262" s="32" t="str">
        <f>VLOOKUP($A262,reps!$A$2:$C$197,2,0)</f>
        <v>-</v>
      </c>
      <c r="E262" s="33"/>
      <c r="F262" s="36"/>
      <c r="G262" s="34"/>
      <c r="H262" s="34"/>
      <c r="I262" s="102"/>
      <c r="J262" s="103"/>
      <c r="K262" s="103"/>
      <c r="L262" s="103"/>
      <c r="M262" s="103"/>
      <c r="N262" s="103"/>
      <c r="O262" s="103"/>
      <c r="P262" s="104">
        <f t="shared" si="3"/>
        <v>0</v>
      </c>
      <c r="Q262" s="105"/>
      <c r="R262" s="75"/>
      <c r="S262" s="76"/>
    </row>
    <row r="263" spans="1:19" s="1" customFormat="1" ht="18" customHeight="1">
      <c r="A263" s="100"/>
      <c r="B263" s="101">
        <f>VLOOKUP($A263,reps!$A$2:$C$197,3,0)</f>
        <v>0</v>
      </c>
      <c r="C263" s="101">
        <f>VLOOKUP($A263,reps!$A$2:$D$197,4,0)</f>
        <v>0</v>
      </c>
      <c r="D263" s="32" t="str">
        <f>VLOOKUP($A263,reps!$A$2:$C$197,2,0)</f>
        <v>-</v>
      </c>
      <c r="E263" s="33"/>
      <c r="F263" s="36"/>
      <c r="G263" s="34"/>
      <c r="H263" s="34"/>
      <c r="I263" s="102"/>
      <c r="J263" s="103"/>
      <c r="K263" s="103"/>
      <c r="L263" s="103"/>
      <c r="M263" s="103"/>
      <c r="N263" s="103"/>
      <c r="O263" s="103"/>
      <c r="P263" s="104">
        <f t="shared" si="3"/>
        <v>0</v>
      </c>
      <c r="Q263" s="105"/>
      <c r="R263" s="75"/>
      <c r="S263" s="76"/>
    </row>
    <row r="264" spans="1:19" s="1" customFormat="1" ht="18" customHeight="1">
      <c r="A264" s="100"/>
      <c r="B264" s="101">
        <f>VLOOKUP($A264,reps!$A$2:$C$197,3,0)</f>
        <v>0</v>
      </c>
      <c r="C264" s="101">
        <f>VLOOKUP($A264,reps!$A$2:$D$197,4,0)</f>
        <v>0</v>
      </c>
      <c r="D264" s="32" t="str">
        <f>VLOOKUP($A264,reps!$A$2:$C$197,2,0)</f>
        <v>-</v>
      </c>
      <c r="E264" s="33"/>
      <c r="F264" s="36"/>
      <c r="G264" s="34"/>
      <c r="H264" s="34"/>
      <c r="I264" s="102"/>
      <c r="J264" s="103"/>
      <c r="K264" s="103"/>
      <c r="L264" s="103"/>
      <c r="M264" s="103"/>
      <c r="N264" s="103"/>
      <c r="O264" s="103"/>
      <c r="P264" s="104">
        <f t="shared" si="3"/>
        <v>0</v>
      </c>
      <c r="Q264" s="105"/>
      <c r="R264" s="75"/>
      <c r="S264" s="76"/>
    </row>
    <row r="265" spans="1:19" s="1" customFormat="1" ht="18" customHeight="1">
      <c r="A265" s="100"/>
      <c r="B265" s="101">
        <f>VLOOKUP($A265,reps!$A$2:$C$197,3,0)</f>
        <v>0</v>
      </c>
      <c r="C265" s="101">
        <f>VLOOKUP($A265,reps!$A$2:$D$197,4,0)</f>
        <v>0</v>
      </c>
      <c r="D265" s="32" t="str">
        <f>VLOOKUP($A265,reps!$A$2:$C$197,2,0)</f>
        <v>-</v>
      </c>
      <c r="E265" s="33"/>
      <c r="F265" s="36"/>
      <c r="G265" s="34"/>
      <c r="H265" s="34"/>
      <c r="I265" s="102"/>
      <c r="J265" s="103"/>
      <c r="K265" s="103"/>
      <c r="L265" s="103"/>
      <c r="M265" s="103"/>
      <c r="N265" s="103"/>
      <c r="O265" s="103"/>
      <c r="P265" s="104">
        <f t="shared" si="3"/>
        <v>0</v>
      </c>
      <c r="Q265" s="105"/>
      <c r="R265" s="75"/>
      <c r="S265" s="76"/>
    </row>
    <row r="266" spans="1:19" s="1" customFormat="1" ht="18" customHeight="1">
      <c r="A266" s="100"/>
      <c r="B266" s="101">
        <f>VLOOKUP($A266,reps!$A$2:$C$197,3,0)</f>
        <v>0</v>
      </c>
      <c r="C266" s="101">
        <f>VLOOKUP($A266,reps!$A$2:$D$197,4,0)</f>
        <v>0</v>
      </c>
      <c r="D266" s="32" t="str">
        <f>VLOOKUP($A266,reps!$A$2:$C$197,2,0)</f>
        <v>-</v>
      </c>
      <c r="E266" s="33"/>
      <c r="F266" s="36"/>
      <c r="G266" s="34"/>
      <c r="H266" s="34"/>
      <c r="I266" s="102"/>
      <c r="J266" s="103"/>
      <c r="K266" s="103"/>
      <c r="L266" s="103"/>
      <c r="M266" s="103"/>
      <c r="N266" s="103"/>
      <c r="O266" s="103"/>
      <c r="P266" s="104">
        <f t="shared" si="3"/>
        <v>0</v>
      </c>
      <c r="Q266" s="105"/>
      <c r="R266" s="75"/>
      <c r="S266" s="76"/>
    </row>
    <row r="267" spans="1:19" s="1" customFormat="1" ht="18" customHeight="1">
      <c r="A267" s="100"/>
      <c r="B267" s="101">
        <f>VLOOKUP($A267,reps!$A$2:$C$197,3,0)</f>
        <v>0</v>
      </c>
      <c r="C267" s="101">
        <f>VLOOKUP($A267,reps!$A$2:$D$197,4,0)</f>
        <v>0</v>
      </c>
      <c r="D267" s="32" t="str">
        <f>VLOOKUP($A267,reps!$A$2:$C$197,2,0)</f>
        <v>-</v>
      </c>
      <c r="E267" s="33"/>
      <c r="F267" s="36"/>
      <c r="G267" s="34"/>
      <c r="H267" s="34"/>
      <c r="I267" s="102"/>
      <c r="J267" s="103"/>
      <c r="K267" s="103"/>
      <c r="L267" s="103"/>
      <c r="M267" s="103"/>
      <c r="N267" s="103"/>
      <c r="O267" s="103"/>
      <c r="P267" s="104">
        <f t="shared" si="3"/>
        <v>0</v>
      </c>
      <c r="Q267" s="105"/>
      <c r="R267" s="75"/>
      <c r="S267" s="76"/>
    </row>
    <row r="268" spans="1:19" s="1" customFormat="1" ht="18" customHeight="1">
      <c r="A268" s="100"/>
      <c r="B268" s="101">
        <f>VLOOKUP($A268,reps!$A$2:$C$197,3,0)</f>
        <v>0</v>
      </c>
      <c r="C268" s="101">
        <f>VLOOKUP($A268,reps!$A$2:$D$197,4,0)</f>
        <v>0</v>
      </c>
      <c r="D268" s="32" t="str">
        <f>VLOOKUP($A268,reps!$A$2:$C$197,2,0)</f>
        <v>-</v>
      </c>
      <c r="E268" s="33"/>
      <c r="F268" s="36"/>
      <c r="G268" s="34"/>
      <c r="H268" s="34"/>
      <c r="I268" s="102"/>
      <c r="J268" s="103"/>
      <c r="K268" s="103"/>
      <c r="L268" s="103"/>
      <c r="M268" s="103"/>
      <c r="N268" s="103"/>
      <c r="O268" s="103"/>
      <c r="P268" s="104">
        <f t="shared" si="3"/>
        <v>0</v>
      </c>
      <c r="Q268" s="105"/>
      <c r="R268" s="75"/>
      <c r="S268" s="76"/>
    </row>
    <row r="269" spans="1:19" s="1" customFormat="1" ht="18" customHeight="1">
      <c r="A269" s="100"/>
      <c r="B269" s="101">
        <f>VLOOKUP($A269,reps!$A$2:$C$197,3,0)</f>
        <v>0</v>
      </c>
      <c r="C269" s="101">
        <f>VLOOKUP($A269,reps!$A$2:$D$197,4,0)</f>
        <v>0</v>
      </c>
      <c r="D269" s="32" t="str">
        <f>VLOOKUP($A269,reps!$A$2:$C$197,2,0)</f>
        <v>-</v>
      </c>
      <c r="E269" s="33"/>
      <c r="F269" s="36"/>
      <c r="G269" s="34"/>
      <c r="H269" s="34"/>
      <c r="I269" s="102"/>
      <c r="J269" s="103"/>
      <c r="K269" s="103"/>
      <c r="L269" s="103"/>
      <c r="M269" s="103"/>
      <c r="N269" s="103"/>
      <c r="O269" s="103"/>
      <c r="P269" s="104">
        <f t="shared" si="3"/>
        <v>0</v>
      </c>
      <c r="Q269" s="105"/>
      <c r="R269" s="75"/>
      <c r="S269" s="76"/>
    </row>
    <row r="270" spans="1:19" s="1" customFormat="1" ht="18" customHeight="1">
      <c r="A270" s="100"/>
      <c r="B270" s="101">
        <f>VLOOKUP($A270,reps!$A$2:$C$197,3,0)</f>
        <v>0</v>
      </c>
      <c r="C270" s="101">
        <f>VLOOKUP($A270,reps!$A$2:$D$197,4,0)</f>
        <v>0</v>
      </c>
      <c r="D270" s="32" t="str">
        <f>VLOOKUP($A270,reps!$A$2:$C$197,2,0)</f>
        <v>-</v>
      </c>
      <c r="E270" s="33"/>
      <c r="F270" s="36"/>
      <c r="G270" s="34"/>
      <c r="H270" s="34"/>
      <c r="I270" s="102"/>
      <c r="J270" s="103"/>
      <c r="K270" s="103"/>
      <c r="L270" s="103"/>
      <c r="M270" s="103"/>
      <c r="N270" s="103"/>
      <c r="O270" s="103"/>
      <c r="P270" s="104">
        <f t="shared" si="3"/>
        <v>0</v>
      </c>
      <c r="Q270" s="105"/>
      <c r="R270" s="75"/>
      <c r="S270" s="76"/>
    </row>
    <row r="271" spans="1:19" s="1" customFormat="1" ht="18" customHeight="1">
      <c r="A271" s="100"/>
      <c r="B271" s="101">
        <f>VLOOKUP($A271,reps!$A$2:$C$197,3,0)</f>
        <v>0</v>
      </c>
      <c r="C271" s="101">
        <f>VLOOKUP($A271,reps!$A$2:$D$197,4,0)</f>
        <v>0</v>
      </c>
      <c r="D271" s="32" t="str">
        <f>VLOOKUP($A271,reps!$A$2:$C$197,2,0)</f>
        <v>-</v>
      </c>
      <c r="E271" s="33"/>
      <c r="F271" s="36"/>
      <c r="G271" s="34"/>
      <c r="H271" s="34"/>
      <c r="I271" s="102"/>
      <c r="J271" s="103"/>
      <c r="K271" s="103"/>
      <c r="L271" s="103"/>
      <c r="M271" s="103"/>
      <c r="N271" s="103"/>
      <c r="O271" s="103"/>
      <c r="P271" s="104">
        <f t="shared" si="3"/>
        <v>0</v>
      </c>
      <c r="Q271" s="105"/>
      <c r="R271" s="75"/>
      <c r="S271" s="76"/>
    </row>
    <row r="272" spans="1:19" s="1" customFormat="1" ht="18" customHeight="1">
      <c r="A272" s="100"/>
      <c r="B272" s="101">
        <f>VLOOKUP($A272,reps!$A$2:$C$197,3,0)</f>
        <v>0</v>
      </c>
      <c r="C272" s="101">
        <f>VLOOKUP($A272,reps!$A$2:$D$197,4,0)</f>
        <v>0</v>
      </c>
      <c r="D272" s="32" t="str">
        <f>VLOOKUP($A272,reps!$A$2:$C$197,2,0)</f>
        <v>-</v>
      </c>
      <c r="E272" s="33"/>
      <c r="F272" s="36"/>
      <c r="G272" s="34"/>
      <c r="H272" s="34"/>
      <c r="I272" s="102"/>
      <c r="J272" s="103"/>
      <c r="K272" s="103"/>
      <c r="L272" s="103"/>
      <c r="M272" s="103"/>
      <c r="N272" s="103"/>
      <c r="O272" s="103"/>
      <c r="P272" s="104">
        <f aca="true" t="shared" si="4" ref="P272:P335">MIN(J272,M272)*I272</f>
        <v>0</v>
      </c>
      <c r="Q272" s="105"/>
      <c r="R272" s="75"/>
      <c r="S272" s="76"/>
    </row>
    <row r="273" spans="1:19" s="1" customFormat="1" ht="18" customHeight="1">
      <c r="A273" s="100"/>
      <c r="B273" s="101">
        <f>VLOOKUP($A273,reps!$A$2:$C$197,3,0)</f>
        <v>0</v>
      </c>
      <c r="C273" s="101">
        <f>VLOOKUP($A273,reps!$A$2:$D$197,4,0)</f>
        <v>0</v>
      </c>
      <c r="D273" s="32" t="str">
        <f>VLOOKUP($A273,reps!$A$2:$C$197,2,0)</f>
        <v>-</v>
      </c>
      <c r="E273" s="33"/>
      <c r="F273" s="36"/>
      <c r="G273" s="34"/>
      <c r="H273" s="34"/>
      <c r="I273" s="102"/>
      <c r="J273" s="103"/>
      <c r="K273" s="103"/>
      <c r="L273" s="103"/>
      <c r="M273" s="103"/>
      <c r="N273" s="103"/>
      <c r="O273" s="103"/>
      <c r="P273" s="104">
        <f t="shared" si="4"/>
        <v>0</v>
      </c>
      <c r="Q273" s="105"/>
      <c r="R273" s="75"/>
      <c r="S273" s="76"/>
    </row>
    <row r="274" spans="1:19" s="1" customFormat="1" ht="18" customHeight="1">
      <c r="A274" s="100"/>
      <c r="B274" s="101">
        <f>VLOOKUP($A274,reps!$A$2:$C$197,3,0)</f>
        <v>0</v>
      </c>
      <c r="C274" s="101">
        <f>VLOOKUP($A274,reps!$A$2:$D$197,4,0)</f>
        <v>0</v>
      </c>
      <c r="D274" s="32" t="str">
        <f>VLOOKUP($A274,reps!$A$2:$C$197,2,0)</f>
        <v>-</v>
      </c>
      <c r="E274" s="33"/>
      <c r="F274" s="36"/>
      <c r="G274" s="34"/>
      <c r="H274" s="34"/>
      <c r="I274" s="102"/>
      <c r="J274" s="103"/>
      <c r="K274" s="103"/>
      <c r="L274" s="103"/>
      <c r="M274" s="103"/>
      <c r="N274" s="103"/>
      <c r="O274" s="103"/>
      <c r="P274" s="104">
        <f t="shared" si="4"/>
        <v>0</v>
      </c>
      <c r="Q274" s="105"/>
      <c r="R274" s="75"/>
      <c r="S274" s="76"/>
    </row>
    <row r="275" spans="1:19" s="1" customFormat="1" ht="18" customHeight="1">
      <c r="A275" s="100"/>
      <c r="B275" s="101">
        <f>VLOOKUP($A275,reps!$A$2:$C$197,3,0)</f>
        <v>0</v>
      </c>
      <c r="C275" s="101">
        <f>VLOOKUP($A275,reps!$A$2:$D$197,4,0)</f>
        <v>0</v>
      </c>
      <c r="D275" s="32" t="str">
        <f>VLOOKUP($A275,reps!$A$2:$C$197,2,0)</f>
        <v>-</v>
      </c>
      <c r="E275" s="33"/>
      <c r="F275" s="36"/>
      <c r="G275" s="34"/>
      <c r="H275" s="34"/>
      <c r="I275" s="102"/>
      <c r="J275" s="103"/>
      <c r="K275" s="103"/>
      <c r="L275" s="103"/>
      <c r="M275" s="103"/>
      <c r="N275" s="103"/>
      <c r="O275" s="103"/>
      <c r="P275" s="104">
        <f t="shared" si="4"/>
        <v>0</v>
      </c>
      <c r="Q275" s="105"/>
      <c r="R275" s="75"/>
      <c r="S275" s="76"/>
    </row>
    <row r="276" spans="1:19" s="1" customFormat="1" ht="18" customHeight="1">
      <c r="A276" s="100"/>
      <c r="B276" s="101">
        <f>VLOOKUP($A276,reps!$A$2:$C$197,3,0)</f>
        <v>0</v>
      </c>
      <c r="C276" s="101">
        <f>VLOOKUP($A276,reps!$A$2:$D$197,4,0)</f>
        <v>0</v>
      </c>
      <c r="D276" s="32" t="str">
        <f>VLOOKUP($A276,reps!$A$2:$C$197,2,0)</f>
        <v>-</v>
      </c>
      <c r="E276" s="33"/>
      <c r="F276" s="36"/>
      <c r="G276" s="34"/>
      <c r="H276" s="34"/>
      <c r="I276" s="102"/>
      <c r="J276" s="103"/>
      <c r="K276" s="103"/>
      <c r="L276" s="103"/>
      <c r="M276" s="103"/>
      <c r="N276" s="103"/>
      <c r="O276" s="103"/>
      <c r="P276" s="104">
        <f t="shared" si="4"/>
        <v>0</v>
      </c>
      <c r="Q276" s="105"/>
      <c r="R276" s="75"/>
      <c r="S276" s="76"/>
    </row>
    <row r="277" spans="1:19" s="1" customFormat="1" ht="18" customHeight="1">
      <c r="A277" s="100"/>
      <c r="B277" s="101">
        <f>VLOOKUP($A277,reps!$A$2:$C$197,3,0)</f>
        <v>0</v>
      </c>
      <c r="C277" s="101">
        <f>VLOOKUP($A277,reps!$A$2:$D$197,4,0)</f>
        <v>0</v>
      </c>
      <c r="D277" s="32" t="str">
        <f>VLOOKUP($A277,reps!$A$2:$C$197,2,0)</f>
        <v>-</v>
      </c>
      <c r="E277" s="33"/>
      <c r="F277" s="36"/>
      <c r="G277" s="34"/>
      <c r="H277" s="34"/>
      <c r="I277" s="102"/>
      <c r="J277" s="103"/>
      <c r="K277" s="103"/>
      <c r="L277" s="103"/>
      <c r="M277" s="103"/>
      <c r="N277" s="103"/>
      <c r="O277" s="103"/>
      <c r="P277" s="104">
        <f t="shared" si="4"/>
        <v>0</v>
      </c>
      <c r="Q277" s="105"/>
      <c r="R277" s="75"/>
      <c r="S277" s="76"/>
    </row>
    <row r="278" spans="1:19" s="1" customFormat="1" ht="18" customHeight="1">
      <c r="A278" s="100"/>
      <c r="B278" s="101">
        <f>VLOOKUP($A278,reps!$A$2:$C$197,3,0)</f>
        <v>0</v>
      </c>
      <c r="C278" s="101">
        <f>VLOOKUP($A278,reps!$A$2:$D$197,4,0)</f>
        <v>0</v>
      </c>
      <c r="D278" s="32" t="str">
        <f>VLOOKUP($A278,reps!$A$2:$C$197,2,0)</f>
        <v>-</v>
      </c>
      <c r="E278" s="33"/>
      <c r="F278" s="36"/>
      <c r="G278" s="34"/>
      <c r="H278" s="34"/>
      <c r="I278" s="102"/>
      <c r="J278" s="103"/>
      <c r="K278" s="103"/>
      <c r="L278" s="103"/>
      <c r="M278" s="103"/>
      <c r="N278" s="103"/>
      <c r="O278" s="103"/>
      <c r="P278" s="104">
        <f t="shared" si="4"/>
        <v>0</v>
      </c>
      <c r="Q278" s="105"/>
      <c r="R278" s="75"/>
      <c r="S278" s="76"/>
    </row>
    <row r="279" spans="1:19" s="1" customFormat="1" ht="18" customHeight="1">
      <c r="A279" s="100"/>
      <c r="B279" s="101">
        <f>VLOOKUP($A279,reps!$A$2:$C$197,3,0)</f>
        <v>0</v>
      </c>
      <c r="C279" s="101">
        <f>VLOOKUP($A279,reps!$A$2:$D$197,4,0)</f>
        <v>0</v>
      </c>
      <c r="D279" s="32" t="str">
        <f>VLOOKUP($A279,reps!$A$2:$C$197,2,0)</f>
        <v>-</v>
      </c>
      <c r="E279" s="33"/>
      <c r="F279" s="36"/>
      <c r="G279" s="34"/>
      <c r="H279" s="34"/>
      <c r="I279" s="102"/>
      <c r="J279" s="103"/>
      <c r="K279" s="103"/>
      <c r="L279" s="103"/>
      <c r="M279" s="103"/>
      <c r="N279" s="103"/>
      <c r="O279" s="103"/>
      <c r="P279" s="104">
        <f t="shared" si="4"/>
        <v>0</v>
      </c>
      <c r="Q279" s="105"/>
      <c r="R279" s="75"/>
      <c r="S279" s="76"/>
    </row>
    <row r="280" spans="1:19" s="1" customFormat="1" ht="18" customHeight="1">
      <c r="A280" s="100"/>
      <c r="B280" s="101">
        <f>VLOOKUP($A280,reps!$A$2:$C$197,3,0)</f>
        <v>0</v>
      </c>
      <c r="C280" s="101">
        <f>VLOOKUP($A280,reps!$A$2:$D$197,4,0)</f>
        <v>0</v>
      </c>
      <c r="D280" s="32" t="str">
        <f>VLOOKUP($A280,reps!$A$2:$C$197,2,0)</f>
        <v>-</v>
      </c>
      <c r="E280" s="33"/>
      <c r="F280" s="36"/>
      <c r="G280" s="34"/>
      <c r="H280" s="34"/>
      <c r="I280" s="102"/>
      <c r="J280" s="103"/>
      <c r="K280" s="103"/>
      <c r="L280" s="103"/>
      <c r="M280" s="103"/>
      <c r="N280" s="103"/>
      <c r="O280" s="103"/>
      <c r="P280" s="104">
        <f t="shared" si="4"/>
        <v>0</v>
      </c>
      <c r="Q280" s="105"/>
      <c r="R280" s="75"/>
      <c r="S280" s="76"/>
    </row>
    <row r="281" spans="1:19" s="1" customFormat="1" ht="18" customHeight="1">
      <c r="A281" s="100"/>
      <c r="B281" s="101">
        <f>VLOOKUP($A281,reps!$A$2:$C$197,3,0)</f>
        <v>0</v>
      </c>
      <c r="C281" s="101">
        <f>VLOOKUP($A281,reps!$A$2:$D$197,4,0)</f>
        <v>0</v>
      </c>
      <c r="D281" s="32" t="str">
        <f>VLOOKUP($A281,reps!$A$2:$C$197,2,0)</f>
        <v>-</v>
      </c>
      <c r="E281" s="33"/>
      <c r="F281" s="36"/>
      <c r="G281" s="34"/>
      <c r="H281" s="34"/>
      <c r="I281" s="102"/>
      <c r="J281" s="103"/>
      <c r="K281" s="103"/>
      <c r="L281" s="103"/>
      <c r="M281" s="103"/>
      <c r="N281" s="103"/>
      <c r="O281" s="103"/>
      <c r="P281" s="104">
        <f t="shared" si="4"/>
        <v>0</v>
      </c>
      <c r="Q281" s="105"/>
      <c r="R281" s="75"/>
      <c r="S281" s="76"/>
    </row>
    <row r="282" spans="1:19" s="1" customFormat="1" ht="18" customHeight="1">
      <c r="A282" s="100"/>
      <c r="B282" s="101">
        <f>VLOOKUP($A282,reps!$A$2:$C$197,3,0)</f>
        <v>0</v>
      </c>
      <c r="C282" s="101">
        <f>VLOOKUP($A282,reps!$A$2:$D$197,4,0)</f>
        <v>0</v>
      </c>
      <c r="D282" s="32" t="str">
        <f>VLOOKUP($A282,reps!$A$2:$C$197,2,0)</f>
        <v>-</v>
      </c>
      <c r="E282" s="33"/>
      <c r="F282" s="36"/>
      <c r="G282" s="34"/>
      <c r="H282" s="34"/>
      <c r="I282" s="102"/>
      <c r="J282" s="103"/>
      <c r="K282" s="103"/>
      <c r="L282" s="103"/>
      <c r="M282" s="103"/>
      <c r="N282" s="103"/>
      <c r="O282" s="103"/>
      <c r="P282" s="104">
        <f t="shared" si="4"/>
        <v>0</v>
      </c>
      <c r="Q282" s="105"/>
      <c r="R282" s="75"/>
      <c r="S282" s="76"/>
    </row>
    <row r="283" spans="1:19" s="1" customFormat="1" ht="18" customHeight="1">
      <c r="A283" s="100"/>
      <c r="B283" s="101">
        <f>VLOOKUP($A283,reps!$A$2:$C$197,3,0)</f>
        <v>0</v>
      </c>
      <c r="C283" s="101">
        <f>VLOOKUP($A283,reps!$A$2:$D$197,4,0)</f>
        <v>0</v>
      </c>
      <c r="D283" s="32" t="str">
        <f>VLOOKUP($A283,reps!$A$2:$C$197,2,0)</f>
        <v>-</v>
      </c>
      <c r="E283" s="33"/>
      <c r="F283" s="36"/>
      <c r="G283" s="34"/>
      <c r="H283" s="34"/>
      <c r="I283" s="102"/>
      <c r="J283" s="103"/>
      <c r="K283" s="103"/>
      <c r="L283" s="103"/>
      <c r="M283" s="103"/>
      <c r="N283" s="103"/>
      <c r="O283" s="103"/>
      <c r="P283" s="104">
        <f t="shared" si="4"/>
        <v>0</v>
      </c>
      <c r="Q283" s="105"/>
      <c r="R283" s="75"/>
      <c r="S283" s="76"/>
    </row>
    <row r="284" spans="1:19" s="1" customFormat="1" ht="18" customHeight="1">
      <c r="A284" s="100"/>
      <c r="B284" s="101">
        <f>VLOOKUP($A284,reps!$A$2:$C$197,3,0)</f>
        <v>0</v>
      </c>
      <c r="C284" s="101">
        <f>VLOOKUP($A284,reps!$A$2:$D$197,4,0)</f>
        <v>0</v>
      </c>
      <c r="D284" s="32" t="str">
        <f>VLOOKUP($A284,reps!$A$2:$C$197,2,0)</f>
        <v>-</v>
      </c>
      <c r="E284" s="33"/>
      <c r="F284" s="36"/>
      <c r="G284" s="34"/>
      <c r="H284" s="34"/>
      <c r="I284" s="102"/>
      <c r="J284" s="103"/>
      <c r="K284" s="103"/>
      <c r="L284" s="103"/>
      <c r="M284" s="103"/>
      <c r="N284" s="103"/>
      <c r="O284" s="103"/>
      <c r="P284" s="104">
        <f t="shared" si="4"/>
        <v>0</v>
      </c>
      <c r="Q284" s="105"/>
      <c r="R284" s="75"/>
      <c r="S284" s="76"/>
    </row>
    <row r="285" spans="1:19" s="1" customFormat="1" ht="18" customHeight="1">
      <c r="A285" s="100"/>
      <c r="B285" s="101">
        <f>VLOOKUP($A285,reps!$A$2:$C$197,3,0)</f>
        <v>0</v>
      </c>
      <c r="C285" s="101">
        <f>VLOOKUP($A285,reps!$A$2:$D$197,4,0)</f>
        <v>0</v>
      </c>
      <c r="D285" s="32" t="str">
        <f>VLOOKUP($A285,reps!$A$2:$C$197,2,0)</f>
        <v>-</v>
      </c>
      <c r="E285" s="33"/>
      <c r="F285" s="36"/>
      <c r="G285" s="34"/>
      <c r="H285" s="34"/>
      <c r="I285" s="102"/>
      <c r="J285" s="103"/>
      <c r="K285" s="103"/>
      <c r="L285" s="103"/>
      <c r="M285" s="103"/>
      <c r="N285" s="103"/>
      <c r="O285" s="103"/>
      <c r="P285" s="104">
        <f t="shared" si="4"/>
        <v>0</v>
      </c>
      <c r="Q285" s="105"/>
      <c r="R285" s="75"/>
      <c r="S285" s="76"/>
    </row>
    <row r="286" spans="1:19" s="1" customFormat="1" ht="18" customHeight="1">
      <c r="A286" s="100"/>
      <c r="B286" s="101">
        <f>VLOOKUP($A286,reps!$A$2:$C$197,3,0)</f>
        <v>0</v>
      </c>
      <c r="C286" s="101">
        <f>VLOOKUP($A286,reps!$A$2:$D$197,4,0)</f>
        <v>0</v>
      </c>
      <c r="D286" s="32" t="str">
        <f>VLOOKUP($A286,reps!$A$2:$C$197,2,0)</f>
        <v>-</v>
      </c>
      <c r="E286" s="33"/>
      <c r="F286" s="36"/>
      <c r="G286" s="34"/>
      <c r="H286" s="34"/>
      <c r="I286" s="102"/>
      <c r="J286" s="103"/>
      <c r="K286" s="103"/>
      <c r="L286" s="103"/>
      <c r="M286" s="103"/>
      <c r="N286" s="103"/>
      <c r="O286" s="103"/>
      <c r="P286" s="104">
        <f t="shared" si="4"/>
        <v>0</v>
      </c>
      <c r="Q286" s="105"/>
      <c r="R286" s="75"/>
      <c r="S286" s="76"/>
    </row>
    <row r="287" spans="1:19" s="1" customFormat="1" ht="18" customHeight="1">
      <c r="A287" s="100"/>
      <c r="B287" s="101">
        <f>VLOOKUP($A287,reps!$A$2:$C$197,3,0)</f>
        <v>0</v>
      </c>
      <c r="C287" s="101">
        <f>VLOOKUP($A287,reps!$A$2:$D$197,4,0)</f>
        <v>0</v>
      </c>
      <c r="D287" s="32" t="str">
        <f>VLOOKUP($A287,reps!$A$2:$C$197,2,0)</f>
        <v>-</v>
      </c>
      <c r="E287" s="33"/>
      <c r="F287" s="36"/>
      <c r="G287" s="34"/>
      <c r="H287" s="34"/>
      <c r="I287" s="102"/>
      <c r="J287" s="103"/>
      <c r="K287" s="103"/>
      <c r="L287" s="103"/>
      <c r="M287" s="103"/>
      <c r="N287" s="103"/>
      <c r="O287" s="103"/>
      <c r="P287" s="104">
        <f t="shared" si="4"/>
        <v>0</v>
      </c>
      <c r="Q287" s="105"/>
      <c r="R287" s="75"/>
      <c r="S287" s="76"/>
    </row>
    <row r="288" spans="1:19" s="1" customFormat="1" ht="18" customHeight="1">
      <c r="A288" s="100"/>
      <c r="B288" s="101">
        <f>VLOOKUP($A288,reps!$A$2:$C$197,3,0)</f>
        <v>0</v>
      </c>
      <c r="C288" s="101">
        <f>VLOOKUP($A288,reps!$A$2:$D$197,4,0)</f>
        <v>0</v>
      </c>
      <c r="D288" s="32" t="str">
        <f>VLOOKUP($A288,reps!$A$2:$C$197,2,0)</f>
        <v>-</v>
      </c>
      <c r="E288" s="33"/>
      <c r="F288" s="36"/>
      <c r="G288" s="34"/>
      <c r="H288" s="34"/>
      <c r="I288" s="102"/>
      <c r="J288" s="103"/>
      <c r="K288" s="103"/>
      <c r="L288" s="103"/>
      <c r="M288" s="103"/>
      <c r="N288" s="103"/>
      <c r="O288" s="103"/>
      <c r="P288" s="104">
        <f t="shared" si="4"/>
        <v>0</v>
      </c>
      <c r="Q288" s="105"/>
      <c r="R288" s="75"/>
      <c r="S288" s="76"/>
    </row>
    <row r="289" spans="1:19" s="1" customFormat="1" ht="18" customHeight="1">
      <c r="A289" s="100"/>
      <c r="B289" s="101">
        <f>VLOOKUP($A289,reps!$A$2:$C$197,3,0)</f>
        <v>0</v>
      </c>
      <c r="C289" s="101">
        <f>VLOOKUP($A289,reps!$A$2:$D$197,4,0)</f>
        <v>0</v>
      </c>
      <c r="D289" s="32" t="str">
        <f>VLOOKUP($A289,reps!$A$2:$C$197,2,0)</f>
        <v>-</v>
      </c>
      <c r="E289" s="33"/>
      <c r="F289" s="36"/>
      <c r="G289" s="34"/>
      <c r="H289" s="34"/>
      <c r="I289" s="102"/>
      <c r="J289" s="103"/>
      <c r="K289" s="103"/>
      <c r="L289" s="103"/>
      <c r="M289" s="103"/>
      <c r="N289" s="103"/>
      <c r="O289" s="103"/>
      <c r="P289" s="104">
        <f t="shared" si="4"/>
        <v>0</v>
      </c>
      <c r="Q289" s="105"/>
      <c r="R289" s="75"/>
      <c r="S289" s="76"/>
    </row>
    <row r="290" spans="1:19" s="1" customFormat="1" ht="18" customHeight="1">
      <c r="A290" s="100"/>
      <c r="B290" s="101">
        <f>VLOOKUP($A290,reps!$A$2:$C$197,3,0)</f>
        <v>0</v>
      </c>
      <c r="C290" s="101">
        <f>VLOOKUP($A290,reps!$A$2:$D$197,4,0)</f>
        <v>0</v>
      </c>
      <c r="D290" s="32" t="str">
        <f>VLOOKUP($A290,reps!$A$2:$C$197,2,0)</f>
        <v>-</v>
      </c>
      <c r="E290" s="33"/>
      <c r="F290" s="36"/>
      <c r="G290" s="34"/>
      <c r="H290" s="34"/>
      <c r="I290" s="102"/>
      <c r="J290" s="103"/>
      <c r="K290" s="103"/>
      <c r="L290" s="103"/>
      <c r="M290" s="103"/>
      <c r="N290" s="103"/>
      <c r="O290" s="103"/>
      <c r="P290" s="104">
        <f t="shared" si="4"/>
        <v>0</v>
      </c>
      <c r="Q290" s="105"/>
      <c r="R290" s="75"/>
      <c r="S290" s="76"/>
    </row>
    <row r="291" spans="1:19" s="1" customFormat="1" ht="18" customHeight="1">
      <c r="A291" s="100"/>
      <c r="B291" s="101">
        <f>VLOOKUP($A291,reps!$A$2:$C$197,3,0)</f>
        <v>0</v>
      </c>
      <c r="C291" s="101">
        <f>VLOOKUP($A291,reps!$A$2:$D$197,4,0)</f>
        <v>0</v>
      </c>
      <c r="D291" s="32" t="str">
        <f>VLOOKUP($A291,reps!$A$2:$C$197,2,0)</f>
        <v>-</v>
      </c>
      <c r="E291" s="33"/>
      <c r="F291" s="36"/>
      <c r="G291" s="34"/>
      <c r="H291" s="34"/>
      <c r="I291" s="102"/>
      <c r="J291" s="103"/>
      <c r="K291" s="103"/>
      <c r="L291" s="103"/>
      <c r="M291" s="103"/>
      <c r="N291" s="103"/>
      <c r="O291" s="103"/>
      <c r="P291" s="104">
        <f t="shared" si="4"/>
        <v>0</v>
      </c>
      <c r="Q291" s="105"/>
      <c r="R291" s="75"/>
      <c r="S291" s="76"/>
    </row>
    <row r="292" spans="1:19" s="1" customFormat="1" ht="18" customHeight="1">
      <c r="A292" s="100"/>
      <c r="B292" s="101">
        <f>VLOOKUP($A292,reps!$A$2:$C$197,3,0)</f>
        <v>0</v>
      </c>
      <c r="C292" s="101">
        <f>VLOOKUP($A292,reps!$A$2:$D$197,4,0)</f>
        <v>0</v>
      </c>
      <c r="D292" s="32" t="str">
        <f>VLOOKUP($A292,reps!$A$2:$C$197,2,0)</f>
        <v>-</v>
      </c>
      <c r="E292" s="33"/>
      <c r="F292" s="36"/>
      <c r="G292" s="34"/>
      <c r="H292" s="34"/>
      <c r="I292" s="102"/>
      <c r="J292" s="103"/>
      <c r="K292" s="103"/>
      <c r="L292" s="103"/>
      <c r="M292" s="103"/>
      <c r="N292" s="103"/>
      <c r="O292" s="103"/>
      <c r="P292" s="104">
        <f t="shared" si="4"/>
        <v>0</v>
      </c>
      <c r="Q292" s="105"/>
      <c r="R292" s="75"/>
      <c r="S292" s="76"/>
    </row>
    <row r="293" spans="1:19" s="1" customFormat="1" ht="18" customHeight="1">
      <c r="A293" s="100"/>
      <c r="B293" s="101">
        <f>VLOOKUP($A293,reps!$A$2:$C$197,3,0)</f>
        <v>0</v>
      </c>
      <c r="C293" s="101">
        <f>VLOOKUP($A293,reps!$A$2:$D$197,4,0)</f>
        <v>0</v>
      </c>
      <c r="D293" s="32" t="str">
        <f>VLOOKUP($A293,reps!$A$2:$C$197,2,0)</f>
        <v>-</v>
      </c>
      <c r="E293" s="33"/>
      <c r="F293" s="36"/>
      <c r="G293" s="34"/>
      <c r="H293" s="34"/>
      <c r="I293" s="102"/>
      <c r="J293" s="103"/>
      <c r="K293" s="103"/>
      <c r="L293" s="103"/>
      <c r="M293" s="103"/>
      <c r="N293" s="103"/>
      <c r="O293" s="103"/>
      <c r="P293" s="104">
        <f t="shared" si="4"/>
        <v>0</v>
      </c>
      <c r="Q293" s="105"/>
      <c r="R293" s="75"/>
      <c r="S293" s="76"/>
    </row>
    <row r="294" spans="1:19" s="1" customFormat="1" ht="18" customHeight="1">
      <c r="A294" s="100"/>
      <c r="B294" s="101">
        <f>VLOOKUP($A294,reps!$A$2:$C$197,3,0)</f>
        <v>0</v>
      </c>
      <c r="C294" s="101">
        <f>VLOOKUP($A294,reps!$A$2:$D$197,4,0)</f>
        <v>0</v>
      </c>
      <c r="D294" s="32" t="str">
        <f>VLOOKUP($A294,reps!$A$2:$C$197,2,0)</f>
        <v>-</v>
      </c>
      <c r="E294" s="33"/>
      <c r="F294" s="36"/>
      <c r="G294" s="34"/>
      <c r="H294" s="34"/>
      <c r="I294" s="102"/>
      <c r="J294" s="103"/>
      <c r="K294" s="103"/>
      <c r="L294" s="103"/>
      <c r="M294" s="103"/>
      <c r="N294" s="103"/>
      <c r="O294" s="103"/>
      <c r="P294" s="104">
        <f t="shared" si="4"/>
        <v>0</v>
      </c>
      <c r="Q294" s="105"/>
      <c r="R294" s="75"/>
      <c r="S294" s="76"/>
    </row>
    <row r="295" spans="1:19" s="1" customFormat="1" ht="18" customHeight="1">
      <c r="A295" s="100"/>
      <c r="B295" s="101">
        <f>VLOOKUP($A295,reps!$A$2:$C$197,3,0)</f>
        <v>0</v>
      </c>
      <c r="C295" s="101">
        <f>VLOOKUP($A295,reps!$A$2:$D$197,4,0)</f>
        <v>0</v>
      </c>
      <c r="D295" s="32" t="str">
        <f>VLOOKUP($A295,reps!$A$2:$C$197,2,0)</f>
        <v>-</v>
      </c>
      <c r="E295" s="33"/>
      <c r="F295" s="36"/>
      <c r="G295" s="34"/>
      <c r="H295" s="34"/>
      <c r="I295" s="102"/>
      <c r="J295" s="103"/>
      <c r="K295" s="103"/>
      <c r="L295" s="103"/>
      <c r="M295" s="103"/>
      <c r="N295" s="103"/>
      <c r="O295" s="103"/>
      <c r="P295" s="104">
        <f t="shared" si="4"/>
        <v>0</v>
      </c>
      <c r="Q295" s="105"/>
      <c r="R295" s="75"/>
      <c r="S295" s="76"/>
    </row>
    <row r="296" spans="1:19" s="1" customFormat="1" ht="18" customHeight="1">
      <c r="A296" s="100"/>
      <c r="B296" s="101">
        <f>VLOOKUP($A296,reps!$A$2:$C$197,3,0)</f>
        <v>0</v>
      </c>
      <c r="C296" s="101">
        <f>VLOOKUP($A296,reps!$A$2:$D$197,4,0)</f>
        <v>0</v>
      </c>
      <c r="D296" s="32" t="str">
        <f>VLOOKUP($A296,reps!$A$2:$C$197,2,0)</f>
        <v>-</v>
      </c>
      <c r="E296" s="33"/>
      <c r="F296" s="36"/>
      <c r="G296" s="34"/>
      <c r="H296" s="34"/>
      <c r="I296" s="102"/>
      <c r="J296" s="103"/>
      <c r="K296" s="103"/>
      <c r="L296" s="103"/>
      <c r="M296" s="103"/>
      <c r="N296" s="103"/>
      <c r="O296" s="103"/>
      <c r="P296" s="104">
        <f t="shared" si="4"/>
        <v>0</v>
      </c>
      <c r="Q296" s="105"/>
      <c r="R296" s="75"/>
      <c r="S296" s="76"/>
    </row>
    <row r="297" spans="1:19" s="1" customFormat="1" ht="18" customHeight="1">
      <c r="A297" s="100"/>
      <c r="B297" s="101">
        <f>VLOOKUP($A297,reps!$A$2:$C$197,3,0)</f>
        <v>0</v>
      </c>
      <c r="C297" s="101">
        <f>VLOOKUP($A297,reps!$A$2:$D$197,4,0)</f>
        <v>0</v>
      </c>
      <c r="D297" s="32" t="str">
        <f>VLOOKUP($A297,reps!$A$2:$C$197,2,0)</f>
        <v>-</v>
      </c>
      <c r="E297" s="33"/>
      <c r="F297" s="36"/>
      <c r="G297" s="34"/>
      <c r="H297" s="34"/>
      <c r="I297" s="102"/>
      <c r="J297" s="103"/>
      <c r="K297" s="103"/>
      <c r="L297" s="103"/>
      <c r="M297" s="103"/>
      <c r="N297" s="103"/>
      <c r="O297" s="103"/>
      <c r="P297" s="104">
        <f t="shared" si="4"/>
        <v>0</v>
      </c>
      <c r="Q297" s="105"/>
      <c r="R297" s="75"/>
      <c r="S297" s="76"/>
    </row>
    <row r="298" spans="1:19" s="1" customFormat="1" ht="18" customHeight="1">
      <c r="A298" s="100"/>
      <c r="B298" s="101">
        <f>VLOOKUP($A298,reps!$A$2:$C$197,3,0)</f>
        <v>0</v>
      </c>
      <c r="C298" s="101">
        <f>VLOOKUP($A298,reps!$A$2:$D$197,4,0)</f>
        <v>0</v>
      </c>
      <c r="D298" s="32" t="str">
        <f>VLOOKUP($A298,reps!$A$2:$C$197,2,0)</f>
        <v>-</v>
      </c>
      <c r="E298" s="33"/>
      <c r="F298" s="36"/>
      <c r="G298" s="34"/>
      <c r="H298" s="34"/>
      <c r="I298" s="102"/>
      <c r="J298" s="103"/>
      <c r="K298" s="103"/>
      <c r="L298" s="103"/>
      <c r="M298" s="103"/>
      <c r="N298" s="103"/>
      <c r="O298" s="103"/>
      <c r="P298" s="104">
        <f t="shared" si="4"/>
        <v>0</v>
      </c>
      <c r="Q298" s="105"/>
      <c r="R298" s="75"/>
      <c r="S298" s="76"/>
    </row>
    <row r="299" spans="1:19" s="1" customFormat="1" ht="18" customHeight="1">
      <c r="A299" s="100"/>
      <c r="B299" s="101">
        <f>VLOOKUP($A299,reps!$A$2:$C$197,3,0)</f>
        <v>0</v>
      </c>
      <c r="C299" s="101">
        <f>VLOOKUP($A299,reps!$A$2:$D$197,4,0)</f>
        <v>0</v>
      </c>
      <c r="D299" s="32" t="str">
        <f>VLOOKUP($A299,reps!$A$2:$C$197,2,0)</f>
        <v>-</v>
      </c>
      <c r="E299" s="33"/>
      <c r="F299" s="36"/>
      <c r="G299" s="34"/>
      <c r="H299" s="34"/>
      <c r="I299" s="102"/>
      <c r="J299" s="103"/>
      <c r="K299" s="103"/>
      <c r="L299" s="103"/>
      <c r="M299" s="103"/>
      <c r="N299" s="103"/>
      <c r="O299" s="103"/>
      <c r="P299" s="104">
        <f t="shared" si="4"/>
        <v>0</v>
      </c>
      <c r="Q299" s="105"/>
      <c r="R299" s="75"/>
      <c r="S299" s="76"/>
    </row>
    <row r="300" spans="1:19" s="1" customFormat="1" ht="18" customHeight="1">
      <c r="A300" s="100"/>
      <c r="B300" s="101">
        <f>VLOOKUP($A300,reps!$A$2:$C$197,3,0)</f>
        <v>0</v>
      </c>
      <c r="C300" s="101">
        <f>VLOOKUP($A300,reps!$A$2:$D$197,4,0)</f>
        <v>0</v>
      </c>
      <c r="D300" s="32" t="str">
        <f>VLOOKUP($A300,reps!$A$2:$C$197,2,0)</f>
        <v>-</v>
      </c>
      <c r="E300" s="33"/>
      <c r="F300" s="36"/>
      <c r="G300" s="34"/>
      <c r="H300" s="34"/>
      <c r="I300" s="102"/>
      <c r="J300" s="103"/>
      <c r="K300" s="103"/>
      <c r="L300" s="103"/>
      <c r="M300" s="103"/>
      <c r="N300" s="103"/>
      <c r="O300" s="103"/>
      <c r="P300" s="104">
        <f t="shared" si="4"/>
        <v>0</v>
      </c>
      <c r="Q300" s="105"/>
      <c r="R300" s="75"/>
      <c r="S300" s="76"/>
    </row>
    <row r="301" spans="1:19" s="1" customFormat="1" ht="18" customHeight="1">
      <c r="A301" s="100"/>
      <c r="B301" s="101">
        <f>VLOOKUP($A301,reps!$A$2:$C$197,3,0)</f>
        <v>0</v>
      </c>
      <c r="C301" s="101">
        <f>VLOOKUP($A301,reps!$A$2:$D$197,4,0)</f>
        <v>0</v>
      </c>
      <c r="D301" s="32" t="str">
        <f>VLOOKUP($A301,reps!$A$2:$C$197,2,0)</f>
        <v>-</v>
      </c>
      <c r="E301" s="33"/>
      <c r="F301" s="36"/>
      <c r="G301" s="34"/>
      <c r="H301" s="34"/>
      <c r="I301" s="102"/>
      <c r="J301" s="103"/>
      <c r="K301" s="103"/>
      <c r="L301" s="103"/>
      <c r="M301" s="103"/>
      <c r="N301" s="103"/>
      <c r="O301" s="103"/>
      <c r="P301" s="104">
        <f t="shared" si="4"/>
        <v>0</v>
      </c>
      <c r="Q301" s="105"/>
      <c r="R301" s="75"/>
      <c r="S301" s="76"/>
    </row>
    <row r="302" spans="1:19" s="1" customFormat="1" ht="18" customHeight="1">
      <c r="A302" s="100"/>
      <c r="B302" s="101">
        <f>VLOOKUP($A302,reps!$A$2:$C$197,3,0)</f>
        <v>0</v>
      </c>
      <c r="C302" s="101">
        <f>VLOOKUP($A302,reps!$A$2:$D$197,4,0)</f>
        <v>0</v>
      </c>
      <c r="D302" s="32" t="str">
        <f>VLOOKUP($A302,reps!$A$2:$C$197,2,0)</f>
        <v>-</v>
      </c>
      <c r="E302" s="33"/>
      <c r="F302" s="36"/>
      <c r="G302" s="34"/>
      <c r="H302" s="34"/>
      <c r="I302" s="102"/>
      <c r="J302" s="103"/>
      <c r="K302" s="103"/>
      <c r="L302" s="103"/>
      <c r="M302" s="103"/>
      <c r="N302" s="103"/>
      <c r="O302" s="103"/>
      <c r="P302" s="104">
        <f t="shared" si="4"/>
        <v>0</v>
      </c>
      <c r="Q302" s="105"/>
      <c r="R302" s="75"/>
      <c r="S302" s="76"/>
    </row>
    <row r="303" spans="1:19" s="1" customFormat="1" ht="18" customHeight="1">
      <c r="A303" s="100"/>
      <c r="B303" s="101">
        <f>VLOOKUP($A303,reps!$A$2:$C$197,3,0)</f>
        <v>0</v>
      </c>
      <c r="C303" s="101">
        <f>VLOOKUP($A303,reps!$A$2:$D$197,4,0)</f>
        <v>0</v>
      </c>
      <c r="D303" s="32" t="str">
        <f>VLOOKUP($A303,reps!$A$2:$C$197,2,0)</f>
        <v>-</v>
      </c>
      <c r="E303" s="33"/>
      <c r="F303" s="36"/>
      <c r="G303" s="34"/>
      <c r="H303" s="34"/>
      <c r="I303" s="102"/>
      <c r="J303" s="103"/>
      <c r="K303" s="103"/>
      <c r="L303" s="103"/>
      <c r="M303" s="103"/>
      <c r="N303" s="103"/>
      <c r="O303" s="103"/>
      <c r="P303" s="104">
        <f t="shared" si="4"/>
        <v>0</v>
      </c>
      <c r="Q303" s="105"/>
      <c r="R303" s="75"/>
      <c r="S303" s="76"/>
    </row>
    <row r="304" spans="1:19" s="1" customFormat="1" ht="18" customHeight="1">
      <c r="A304" s="100"/>
      <c r="B304" s="101">
        <f>VLOOKUP($A304,reps!$A$2:$C$197,3,0)</f>
        <v>0</v>
      </c>
      <c r="C304" s="101">
        <f>VLOOKUP($A304,reps!$A$2:$D$197,4,0)</f>
        <v>0</v>
      </c>
      <c r="D304" s="32" t="str">
        <f>VLOOKUP($A304,reps!$A$2:$C$197,2,0)</f>
        <v>-</v>
      </c>
      <c r="E304" s="33"/>
      <c r="F304" s="36"/>
      <c r="G304" s="34"/>
      <c r="H304" s="34"/>
      <c r="I304" s="102"/>
      <c r="J304" s="103"/>
      <c r="K304" s="103"/>
      <c r="L304" s="103"/>
      <c r="M304" s="103"/>
      <c r="N304" s="103"/>
      <c r="O304" s="103"/>
      <c r="P304" s="104">
        <f t="shared" si="4"/>
        <v>0</v>
      </c>
      <c r="Q304" s="105"/>
      <c r="R304" s="75"/>
      <c r="S304" s="76"/>
    </row>
    <row r="305" spans="1:19" s="1" customFormat="1" ht="18" customHeight="1">
      <c r="A305" s="100"/>
      <c r="B305" s="101">
        <f>VLOOKUP($A305,reps!$A$2:$C$197,3,0)</f>
        <v>0</v>
      </c>
      <c r="C305" s="101">
        <f>VLOOKUP($A305,reps!$A$2:$D$197,4,0)</f>
        <v>0</v>
      </c>
      <c r="D305" s="32" t="str">
        <f>VLOOKUP($A305,reps!$A$2:$C$197,2,0)</f>
        <v>-</v>
      </c>
      <c r="E305" s="33"/>
      <c r="F305" s="36"/>
      <c r="G305" s="34"/>
      <c r="H305" s="34"/>
      <c r="I305" s="102"/>
      <c r="J305" s="103"/>
      <c r="K305" s="103"/>
      <c r="L305" s="103"/>
      <c r="M305" s="103"/>
      <c r="N305" s="103"/>
      <c r="O305" s="103"/>
      <c r="P305" s="104">
        <f t="shared" si="4"/>
        <v>0</v>
      </c>
      <c r="Q305" s="105"/>
      <c r="R305" s="75"/>
      <c r="S305" s="76"/>
    </row>
    <row r="306" spans="1:19" s="1" customFormat="1" ht="18" customHeight="1">
      <c r="A306" s="100"/>
      <c r="B306" s="101">
        <f>VLOOKUP($A306,reps!$A$2:$C$197,3,0)</f>
        <v>0</v>
      </c>
      <c r="C306" s="101">
        <f>VLOOKUP($A306,reps!$A$2:$D$197,4,0)</f>
        <v>0</v>
      </c>
      <c r="D306" s="32" t="str">
        <f>VLOOKUP($A306,reps!$A$2:$C$197,2,0)</f>
        <v>-</v>
      </c>
      <c r="E306" s="33"/>
      <c r="F306" s="36"/>
      <c r="G306" s="34"/>
      <c r="H306" s="34"/>
      <c r="I306" s="102"/>
      <c r="J306" s="103"/>
      <c r="K306" s="103"/>
      <c r="L306" s="103"/>
      <c r="M306" s="103"/>
      <c r="N306" s="103"/>
      <c r="O306" s="103"/>
      <c r="P306" s="104">
        <f t="shared" si="4"/>
        <v>0</v>
      </c>
      <c r="Q306" s="105"/>
      <c r="R306" s="75"/>
      <c r="S306" s="76"/>
    </row>
    <row r="307" spans="1:19" s="1" customFormat="1" ht="18" customHeight="1">
      <c r="A307" s="100"/>
      <c r="B307" s="101">
        <f>VLOOKUP($A307,reps!$A$2:$C$197,3,0)</f>
        <v>0</v>
      </c>
      <c r="C307" s="101">
        <f>VLOOKUP($A307,reps!$A$2:$D$197,4,0)</f>
        <v>0</v>
      </c>
      <c r="D307" s="32" t="str">
        <f>VLOOKUP($A307,reps!$A$2:$C$197,2,0)</f>
        <v>-</v>
      </c>
      <c r="E307" s="33"/>
      <c r="F307" s="36"/>
      <c r="G307" s="34"/>
      <c r="H307" s="34"/>
      <c r="I307" s="102"/>
      <c r="J307" s="103"/>
      <c r="K307" s="103"/>
      <c r="L307" s="103"/>
      <c r="M307" s="103"/>
      <c r="N307" s="103"/>
      <c r="O307" s="103"/>
      <c r="P307" s="104">
        <f t="shared" si="4"/>
        <v>0</v>
      </c>
      <c r="Q307" s="105"/>
      <c r="R307" s="75"/>
      <c r="S307" s="76"/>
    </row>
    <row r="308" spans="1:19" s="1" customFormat="1" ht="18" customHeight="1">
      <c r="A308" s="100"/>
      <c r="B308" s="101">
        <f>VLOOKUP($A308,reps!$A$2:$C$197,3,0)</f>
        <v>0</v>
      </c>
      <c r="C308" s="101">
        <f>VLOOKUP($A308,reps!$A$2:$D$197,4,0)</f>
        <v>0</v>
      </c>
      <c r="D308" s="32" t="str">
        <f>VLOOKUP($A308,reps!$A$2:$C$197,2,0)</f>
        <v>-</v>
      </c>
      <c r="E308" s="33"/>
      <c r="F308" s="36"/>
      <c r="G308" s="34"/>
      <c r="H308" s="34"/>
      <c r="I308" s="102"/>
      <c r="J308" s="103"/>
      <c r="K308" s="103"/>
      <c r="L308" s="103"/>
      <c r="M308" s="103"/>
      <c r="N308" s="103"/>
      <c r="O308" s="103"/>
      <c r="P308" s="104">
        <f t="shared" si="4"/>
        <v>0</v>
      </c>
      <c r="Q308" s="105"/>
      <c r="R308" s="75"/>
      <c r="S308" s="76"/>
    </row>
    <row r="309" spans="1:19" s="1" customFormat="1" ht="18" customHeight="1">
      <c r="A309" s="100"/>
      <c r="B309" s="101">
        <f>VLOOKUP($A309,reps!$A$2:$C$197,3,0)</f>
        <v>0</v>
      </c>
      <c r="C309" s="101">
        <f>VLOOKUP($A309,reps!$A$2:$D$197,4,0)</f>
        <v>0</v>
      </c>
      <c r="D309" s="32" t="str">
        <f>VLOOKUP($A309,reps!$A$2:$C$197,2,0)</f>
        <v>-</v>
      </c>
      <c r="E309" s="33"/>
      <c r="F309" s="36"/>
      <c r="G309" s="34"/>
      <c r="H309" s="34"/>
      <c r="I309" s="102"/>
      <c r="J309" s="103"/>
      <c r="K309" s="103"/>
      <c r="L309" s="103"/>
      <c r="M309" s="103"/>
      <c r="N309" s="103"/>
      <c r="O309" s="103"/>
      <c r="P309" s="104">
        <f t="shared" si="4"/>
        <v>0</v>
      </c>
      <c r="Q309" s="105"/>
      <c r="R309" s="75"/>
      <c r="S309" s="76"/>
    </row>
    <row r="310" spans="1:19" s="1" customFormat="1" ht="18" customHeight="1">
      <c r="A310" s="100"/>
      <c r="B310" s="101">
        <f>VLOOKUP($A310,reps!$A$2:$C$197,3,0)</f>
        <v>0</v>
      </c>
      <c r="C310" s="101">
        <f>VLOOKUP($A310,reps!$A$2:$D$197,4,0)</f>
        <v>0</v>
      </c>
      <c r="D310" s="32" t="str">
        <f>VLOOKUP($A310,reps!$A$2:$C$197,2,0)</f>
        <v>-</v>
      </c>
      <c r="E310" s="33"/>
      <c r="F310" s="36"/>
      <c r="G310" s="34"/>
      <c r="H310" s="34"/>
      <c r="I310" s="102"/>
      <c r="J310" s="103"/>
      <c r="K310" s="103"/>
      <c r="L310" s="103"/>
      <c r="M310" s="103"/>
      <c r="N310" s="103"/>
      <c r="O310" s="103"/>
      <c r="P310" s="104">
        <f t="shared" si="4"/>
        <v>0</v>
      </c>
      <c r="Q310" s="105"/>
      <c r="R310" s="75"/>
      <c r="S310" s="76"/>
    </row>
    <row r="311" spans="1:19" s="1" customFormat="1" ht="18" customHeight="1">
      <c r="A311" s="100"/>
      <c r="B311" s="101">
        <f>VLOOKUP($A311,reps!$A$2:$C$197,3,0)</f>
        <v>0</v>
      </c>
      <c r="C311" s="101">
        <f>VLOOKUP($A311,reps!$A$2:$D$197,4,0)</f>
        <v>0</v>
      </c>
      <c r="D311" s="32" t="str">
        <f>VLOOKUP($A311,reps!$A$2:$C$197,2,0)</f>
        <v>-</v>
      </c>
      <c r="E311" s="33"/>
      <c r="F311" s="36"/>
      <c r="G311" s="34"/>
      <c r="H311" s="34"/>
      <c r="I311" s="102"/>
      <c r="J311" s="103"/>
      <c r="K311" s="103"/>
      <c r="L311" s="103"/>
      <c r="M311" s="103"/>
      <c r="N311" s="103"/>
      <c r="O311" s="103"/>
      <c r="P311" s="104">
        <f t="shared" si="4"/>
        <v>0</v>
      </c>
      <c r="Q311" s="105"/>
      <c r="R311" s="75"/>
      <c r="S311" s="76"/>
    </row>
    <row r="312" spans="1:19" s="1" customFormat="1" ht="18" customHeight="1">
      <c r="A312" s="100"/>
      <c r="B312" s="101">
        <f>VLOOKUP($A312,reps!$A$2:$C$197,3,0)</f>
        <v>0</v>
      </c>
      <c r="C312" s="101">
        <f>VLOOKUP($A312,reps!$A$2:$D$197,4,0)</f>
        <v>0</v>
      </c>
      <c r="D312" s="32" t="str">
        <f>VLOOKUP($A312,reps!$A$2:$C$197,2,0)</f>
        <v>-</v>
      </c>
      <c r="E312" s="33"/>
      <c r="F312" s="36"/>
      <c r="G312" s="34"/>
      <c r="H312" s="34"/>
      <c r="I312" s="102"/>
      <c r="J312" s="103"/>
      <c r="K312" s="103"/>
      <c r="L312" s="103"/>
      <c r="M312" s="103"/>
      <c r="N312" s="103"/>
      <c r="O312" s="103"/>
      <c r="P312" s="104">
        <f t="shared" si="4"/>
        <v>0</v>
      </c>
      <c r="Q312" s="105"/>
      <c r="R312" s="75"/>
      <c r="S312" s="76"/>
    </row>
    <row r="313" spans="1:19" s="1" customFormat="1" ht="18" customHeight="1">
      <c r="A313" s="100"/>
      <c r="B313" s="101">
        <f>VLOOKUP($A313,reps!$A$2:$C$197,3,0)</f>
        <v>0</v>
      </c>
      <c r="C313" s="101">
        <f>VLOOKUP($A313,reps!$A$2:$D$197,4,0)</f>
        <v>0</v>
      </c>
      <c r="D313" s="32" t="str">
        <f>VLOOKUP($A313,reps!$A$2:$C$197,2,0)</f>
        <v>-</v>
      </c>
      <c r="E313" s="33"/>
      <c r="F313" s="36"/>
      <c r="G313" s="34"/>
      <c r="H313" s="34"/>
      <c r="I313" s="102"/>
      <c r="J313" s="103"/>
      <c r="K313" s="103"/>
      <c r="L313" s="103"/>
      <c r="M313" s="103"/>
      <c r="N313" s="103"/>
      <c r="O313" s="103"/>
      <c r="P313" s="104">
        <f t="shared" si="4"/>
        <v>0</v>
      </c>
      <c r="Q313" s="105"/>
      <c r="R313" s="75"/>
      <c r="S313" s="76"/>
    </row>
    <row r="314" spans="1:19" s="1" customFormat="1" ht="18" customHeight="1">
      <c r="A314" s="100"/>
      <c r="B314" s="101">
        <f>VLOOKUP($A314,reps!$A$2:$C$197,3,0)</f>
        <v>0</v>
      </c>
      <c r="C314" s="101">
        <f>VLOOKUP($A314,reps!$A$2:$D$197,4,0)</f>
        <v>0</v>
      </c>
      <c r="D314" s="32" t="str">
        <f>VLOOKUP($A314,reps!$A$2:$C$197,2,0)</f>
        <v>-</v>
      </c>
      <c r="E314" s="33"/>
      <c r="F314" s="36"/>
      <c r="G314" s="34"/>
      <c r="H314" s="34"/>
      <c r="I314" s="102"/>
      <c r="J314" s="103"/>
      <c r="K314" s="103"/>
      <c r="L314" s="103"/>
      <c r="M314" s="103"/>
      <c r="N314" s="103"/>
      <c r="O314" s="103"/>
      <c r="P314" s="104">
        <f t="shared" si="4"/>
        <v>0</v>
      </c>
      <c r="Q314" s="105"/>
      <c r="R314" s="75"/>
      <c r="S314" s="76"/>
    </row>
    <row r="315" spans="1:19" s="1" customFormat="1" ht="18" customHeight="1">
      <c r="A315" s="100"/>
      <c r="B315" s="101">
        <f>VLOOKUP($A315,reps!$A$2:$C$197,3,0)</f>
        <v>0</v>
      </c>
      <c r="C315" s="101">
        <f>VLOOKUP($A315,reps!$A$2:$D$197,4,0)</f>
        <v>0</v>
      </c>
      <c r="D315" s="32" t="str">
        <f>VLOOKUP($A315,reps!$A$2:$C$197,2,0)</f>
        <v>-</v>
      </c>
      <c r="E315" s="33"/>
      <c r="F315" s="36"/>
      <c r="G315" s="34"/>
      <c r="H315" s="34"/>
      <c r="I315" s="102"/>
      <c r="J315" s="103"/>
      <c r="K315" s="103"/>
      <c r="L315" s="103"/>
      <c r="M315" s="103"/>
      <c r="N315" s="103"/>
      <c r="O315" s="103"/>
      <c r="P315" s="104">
        <f t="shared" si="4"/>
        <v>0</v>
      </c>
      <c r="Q315" s="105"/>
      <c r="R315" s="75"/>
      <c r="S315" s="76"/>
    </row>
    <row r="316" spans="1:19" s="1" customFormat="1" ht="18" customHeight="1">
      <c r="A316" s="100"/>
      <c r="B316" s="101">
        <f>VLOOKUP($A316,reps!$A$2:$C$197,3,0)</f>
        <v>0</v>
      </c>
      <c r="C316" s="101">
        <f>VLOOKUP($A316,reps!$A$2:$D$197,4,0)</f>
        <v>0</v>
      </c>
      <c r="D316" s="32" t="str">
        <f>VLOOKUP($A316,reps!$A$2:$C$197,2,0)</f>
        <v>-</v>
      </c>
      <c r="E316" s="33"/>
      <c r="F316" s="36"/>
      <c r="G316" s="34"/>
      <c r="H316" s="34"/>
      <c r="I316" s="102"/>
      <c r="J316" s="103"/>
      <c r="K316" s="103"/>
      <c r="L316" s="103"/>
      <c r="M316" s="103"/>
      <c r="N316" s="103"/>
      <c r="O316" s="103"/>
      <c r="P316" s="104">
        <f t="shared" si="4"/>
        <v>0</v>
      </c>
      <c r="Q316" s="105"/>
      <c r="R316" s="75"/>
      <c r="S316" s="76"/>
    </row>
    <row r="317" spans="1:19" s="1" customFormat="1" ht="18" customHeight="1">
      <c r="A317" s="100"/>
      <c r="B317" s="101">
        <f>VLOOKUP($A317,reps!$A$2:$C$197,3,0)</f>
        <v>0</v>
      </c>
      <c r="C317" s="101">
        <f>VLOOKUP($A317,reps!$A$2:$D$197,4,0)</f>
        <v>0</v>
      </c>
      <c r="D317" s="32" t="str">
        <f>VLOOKUP($A317,reps!$A$2:$C$197,2,0)</f>
        <v>-</v>
      </c>
      <c r="E317" s="33"/>
      <c r="F317" s="36"/>
      <c r="G317" s="34"/>
      <c r="H317" s="34"/>
      <c r="I317" s="102"/>
      <c r="J317" s="103"/>
      <c r="K317" s="103"/>
      <c r="L317" s="103"/>
      <c r="M317" s="103"/>
      <c r="N317" s="103"/>
      <c r="O317" s="103"/>
      <c r="P317" s="104">
        <f t="shared" si="4"/>
        <v>0</v>
      </c>
      <c r="Q317" s="105"/>
      <c r="R317" s="75"/>
      <c r="S317" s="76"/>
    </row>
    <row r="318" spans="1:19" s="1" customFormat="1" ht="18" customHeight="1">
      <c r="A318" s="100"/>
      <c r="B318" s="101">
        <f>VLOOKUP($A318,reps!$A$2:$C$197,3,0)</f>
        <v>0</v>
      </c>
      <c r="C318" s="101">
        <f>VLOOKUP($A318,reps!$A$2:$D$197,4,0)</f>
        <v>0</v>
      </c>
      <c r="D318" s="32" t="str">
        <f>VLOOKUP($A318,reps!$A$2:$C$197,2,0)</f>
        <v>-</v>
      </c>
      <c r="E318" s="33"/>
      <c r="F318" s="36"/>
      <c r="G318" s="34"/>
      <c r="H318" s="34"/>
      <c r="I318" s="102"/>
      <c r="J318" s="103"/>
      <c r="K318" s="103"/>
      <c r="L318" s="103"/>
      <c r="M318" s="103"/>
      <c r="N318" s="103"/>
      <c r="O318" s="103"/>
      <c r="P318" s="104">
        <f t="shared" si="4"/>
        <v>0</v>
      </c>
      <c r="Q318" s="105"/>
      <c r="R318" s="75"/>
      <c r="S318" s="76"/>
    </row>
    <row r="319" spans="1:19" s="1" customFormat="1" ht="18" customHeight="1">
      <c r="A319" s="100"/>
      <c r="B319" s="101">
        <f>VLOOKUP($A319,reps!$A$2:$C$197,3,0)</f>
        <v>0</v>
      </c>
      <c r="C319" s="101">
        <f>VLOOKUP($A319,reps!$A$2:$D$197,4,0)</f>
        <v>0</v>
      </c>
      <c r="D319" s="32" t="str">
        <f>VLOOKUP($A319,reps!$A$2:$C$197,2,0)</f>
        <v>-</v>
      </c>
      <c r="E319" s="33"/>
      <c r="F319" s="36"/>
      <c r="G319" s="34"/>
      <c r="H319" s="34"/>
      <c r="I319" s="102"/>
      <c r="J319" s="103"/>
      <c r="K319" s="103"/>
      <c r="L319" s="103"/>
      <c r="M319" s="103"/>
      <c r="N319" s="103"/>
      <c r="O319" s="103"/>
      <c r="P319" s="104">
        <f t="shared" si="4"/>
        <v>0</v>
      </c>
      <c r="Q319" s="105"/>
      <c r="R319" s="75"/>
      <c r="S319" s="76"/>
    </row>
    <row r="320" spans="1:19" s="1" customFormat="1" ht="18" customHeight="1">
      <c r="A320" s="100"/>
      <c r="B320" s="101">
        <f>VLOOKUP($A320,reps!$A$2:$C$197,3,0)</f>
        <v>0</v>
      </c>
      <c r="C320" s="101">
        <f>VLOOKUP($A320,reps!$A$2:$D$197,4,0)</f>
        <v>0</v>
      </c>
      <c r="D320" s="32" t="str">
        <f>VLOOKUP($A320,reps!$A$2:$C$197,2,0)</f>
        <v>-</v>
      </c>
      <c r="E320" s="33"/>
      <c r="F320" s="36"/>
      <c r="G320" s="34"/>
      <c r="H320" s="34"/>
      <c r="I320" s="102"/>
      <c r="J320" s="103"/>
      <c r="K320" s="103"/>
      <c r="L320" s="103"/>
      <c r="M320" s="103"/>
      <c r="N320" s="103"/>
      <c r="O320" s="103"/>
      <c r="P320" s="104">
        <f t="shared" si="4"/>
        <v>0</v>
      </c>
      <c r="Q320" s="105"/>
      <c r="R320" s="75"/>
      <c r="S320" s="76"/>
    </row>
    <row r="321" spans="1:19" s="1" customFormat="1" ht="18" customHeight="1">
      <c r="A321" s="100"/>
      <c r="B321" s="101">
        <f>VLOOKUP($A321,reps!$A$2:$C$197,3,0)</f>
        <v>0</v>
      </c>
      <c r="C321" s="101">
        <f>VLOOKUP($A321,reps!$A$2:$D$197,4,0)</f>
        <v>0</v>
      </c>
      <c r="D321" s="32" t="str">
        <f>VLOOKUP($A321,reps!$A$2:$C$197,2,0)</f>
        <v>-</v>
      </c>
      <c r="E321" s="33"/>
      <c r="F321" s="36"/>
      <c r="G321" s="34"/>
      <c r="H321" s="34"/>
      <c r="I321" s="102"/>
      <c r="J321" s="103"/>
      <c r="K321" s="103"/>
      <c r="L321" s="103"/>
      <c r="M321" s="103"/>
      <c r="N321" s="103"/>
      <c r="O321" s="103"/>
      <c r="P321" s="104">
        <f t="shared" si="4"/>
        <v>0</v>
      </c>
      <c r="Q321" s="105"/>
      <c r="R321" s="75"/>
      <c r="S321" s="76"/>
    </row>
    <row r="322" spans="1:19" s="1" customFormat="1" ht="18" customHeight="1">
      <c r="A322" s="100"/>
      <c r="B322" s="101">
        <f>VLOOKUP($A322,reps!$A$2:$C$197,3,0)</f>
        <v>0</v>
      </c>
      <c r="C322" s="101">
        <f>VLOOKUP($A322,reps!$A$2:$D$197,4,0)</f>
        <v>0</v>
      </c>
      <c r="D322" s="32" t="str">
        <f>VLOOKUP($A322,reps!$A$2:$C$197,2,0)</f>
        <v>-</v>
      </c>
      <c r="E322" s="33"/>
      <c r="F322" s="36"/>
      <c r="G322" s="34"/>
      <c r="H322" s="34"/>
      <c r="I322" s="102"/>
      <c r="J322" s="103"/>
      <c r="K322" s="103"/>
      <c r="L322" s="103"/>
      <c r="M322" s="103"/>
      <c r="N322" s="103"/>
      <c r="O322" s="103"/>
      <c r="P322" s="104">
        <f t="shared" si="4"/>
        <v>0</v>
      </c>
      <c r="Q322" s="105"/>
      <c r="R322" s="75"/>
      <c r="S322" s="76"/>
    </row>
    <row r="323" spans="1:19" s="1" customFormat="1" ht="18" customHeight="1">
      <c r="A323" s="100"/>
      <c r="B323" s="101">
        <f>VLOOKUP($A323,reps!$A$2:$C$197,3,0)</f>
        <v>0</v>
      </c>
      <c r="C323" s="101">
        <f>VLOOKUP($A323,reps!$A$2:$D$197,4,0)</f>
        <v>0</v>
      </c>
      <c r="D323" s="32" t="str">
        <f>VLOOKUP($A323,reps!$A$2:$C$197,2,0)</f>
        <v>-</v>
      </c>
      <c r="E323" s="33"/>
      <c r="F323" s="36"/>
      <c r="G323" s="34"/>
      <c r="H323" s="34"/>
      <c r="I323" s="102"/>
      <c r="J323" s="103"/>
      <c r="K323" s="103"/>
      <c r="L323" s="103"/>
      <c r="M323" s="103"/>
      <c r="N323" s="103"/>
      <c r="O323" s="103"/>
      <c r="P323" s="104">
        <f t="shared" si="4"/>
        <v>0</v>
      </c>
      <c r="Q323" s="105"/>
      <c r="R323" s="75"/>
      <c r="S323" s="76"/>
    </row>
    <row r="324" spans="1:19" s="1" customFormat="1" ht="18" customHeight="1">
      <c r="A324" s="100"/>
      <c r="B324" s="101">
        <f>VLOOKUP($A324,reps!$A$2:$C$197,3,0)</f>
        <v>0</v>
      </c>
      <c r="C324" s="101">
        <f>VLOOKUP($A324,reps!$A$2:$D$197,4,0)</f>
        <v>0</v>
      </c>
      <c r="D324" s="32" t="str">
        <f>VLOOKUP($A324,reps!$A$2:$C$197,2,0)</f>
        <v>-</v>
      </c>
      <c r="E324" s="33"/>
      <c r="F324" s="36"/>
      <c r="G324" s="34"/>
      <c r="H324" s="34"/>
      <c r="I324" s="102"/>
      <c r="J324" s="103"/>
      <c r="K324" s="103"/>
      <c r="L324" s="103"/>
      <c r="M324" s="103"/>
      <c r="N324" s="103"/>
      <c r="O324" s="103"/>
      <c r="P324" s="104">
        <f t="shared" si="4"/>
        <v>0</v>
      </c>
      <c r="Q324" s="105"/>
      <c r="R324" s="75"/>
      <c r="S324" s="76"/>
    </row>
    <row r="325" spans="1:19" s="1" customFormat="1" ht="18" customHeight="1">
      <c r="A325" s="100"/>
      <c r="B325" s="101">
        <f>VLOOKUP($A325,reps!$A$2:$C$197,3,0)</f>
        <v>0</v>
      </c>
      <c r="C325" s="101">
        <f>VLOOKUP($A325,reps!$A$2:$D$197,4,0)</f>
        <v>0</v>
      </c>
      <c r="D325" s="32" t="str">
        <f>VLOOKUP($A325,reps!$A$2:$C$197,2,0)</f>
        <v>-</v>
      </c>
      <c r="E325" s="33"/>
      <c r="F325" s="36"/>
      <c r="G325" s="34"/>
      <c r="H325" s="34"/>
      <c r="I325" s="102"/>
      <c r="J325" s="103"/>
      <c r="K325" s="103"/>
      <c r="L325" s="103"/>
      <c r="M325" s="103"/>
      <c r="N325" s="103"/>
      <c r="O325" s="103"/>
      <c r="P325" s="104">
        <f t="shared" si="4"/>
        <v>0</v>
      </c>
      <c r="Q325" s="105"/>
      <c r="R325" s="75"/>
      <c r="S325" s="76"/>
    </row>
    <row r="326" spans="1:19" s="1" customFormat="1" ht="18" customHeight="1">
      <c r="A326" s="100"/>
      <c r="B326" s="101">
        <f>VLOOKUP($A326,reps!$A$2:$C$197,3,0)</f>
        <v>0</v>
      </c>
      <c r="C326" s="101">
        <f>VLOOKUP($A326,reps!$A$2:$D$197,4,0)</f>
        <v>0</v>
      </c>
      <c r="D326" s="32" t="str">
        <f>VLOOKUP($A326,reps!$A$2:$C$197,2,0)</f>
        <v>-</v>
      </c>
      <c r="E326" s="33"/>
      <c r="F326" s="36"/>
      <c r="G326" s="34"/>
      <c r="H326" s="34"/>
      <c r="I326" s="102"/>
      <c r="J326" s="103"/>
      <c r="K326" s="103"/>
      <c r="L326" s="103"/>
      <c r="M326" s="103"/>
      <c r="N326" s="103"/>
      <c r="O326" s="103"/>
      <c r="P326" s="104">
        <f t="shared" si="4"/>
        <v>0</v>
      </c>
      <c r="Q326" s="105"/>
      <c r="R326" s="75"/>
      <c r="S326" s="76"/>
    </row>
    <row r="327" spans="1:19" s="1" customFormat="1" ht="18" customHeight="1">
      <c r="A327" s="100"/>
      <c r="B327" s="101">
        <f>VLOOKUP($A327,reps!$A$2:$C$197,3,0)</f>
        <v>0</v>
      </c>
      <c r="C327" s="101">
        <f>VLOOKUP($A327,reps!$A$2:$D$197,4,0)</f>
        <v>0</v>
      </c>
      <c r="D327" s="32" t="str">
        <f>VLOOKUP($A327,reps!$A$2:$C$197,2,0)</f>
        <v>-</v>
      </c>
      <c r="E327" s="33"/>
      <c r="F327" s="36"/>
      <c r="G327" s="34"/>
      <c r="H327" s="34"/>
      <c r="I327" s="102"/>
      <c r="J327" s="103"/>
      <c r="K327" s="103"/>
      <c r="L327" s="103"/>
      <c r="M327" s="103"/>
      <c r="N327" s="103"/>
      <c r="O327" s="103"/>
      <c r="P327" s="104">
        <f t="shared" si="4"/>
        <v>0</v>
      </c>
      <c r="Q327" s="105"/>
      <c r="R327" s="75"/>
      <c r="S327" s="76"/>
    </row>
    <row r="328" spans="1:19" s="1" customFormat="1" ht="18" customHeight="1">
      <c r="A328" s="100"/>
      <c r="B328" s="101">
        <f>VLOOKUP($A328,reps!$A$2:$C$197,3,0)</f>
        <v>0</v>
      </c>
      <c r="C328" s="101">
        <f>VLOOKUP($A328,reps!$A$2:$D$197,4,0)</f>
        <v>0</v>
      </c>
      <c r="D328" s="32" t="str">
        <f>VLOOKUP($A328,reps!$A$2:$C$197,2,0)</f>
        <v>-</v>
      </c>
      <c r="E328" s="33"/>
      <c r="F328" s="36"/>
      <c r="G328" s="34"/>
      <c r="H328" s="34"/>
      <c r="I328" s="102"/>
      <c r="J328" s="103"/>
      <c r="K328" s="103"/>
      <c r="L328" s="103"/>
      <c r="M328" s="103"/>
      <c r="N328" s="103"/>
      <c r="O328" s="103"/>
      <c r="P328" s="104">
        <f t="shared" si="4"/>
        <v>0</v>
      </c>
      <c r="Q328" s="105"/>
      <c r="R328" s="75"/>
      <c r="S328" s="76"/>
    </row>
    <row r="329" spans="1:19" s="1" customFormat="1" ht="18" customHeight="1">
      <c r="A329" s="100"/>
      <c r="B329" s="101">
        <f>VLOOKUP($A329,reps!$A$2:$C$197,3,0)</f>
        <v>0</v>
      </c>
      <c r="C329" s="101">
        <f>VLOOKUP($A329,reps!$A$2:$D$197,4,0)</f>
        <v>0</v>
      </c>
      <c r="D329" s="32" t="str">
        <f>VLOOKUP($A329,reps!$A$2:$C$197,2,0)</f>
        <v>-</v>
      </c>
      <c r="E329" s="33"/>
      <c r="F329" s="36"/>
      <c r="G329" s="34"/>
      <c r="H329" s="34"/>
      <c r="I329" s="102"/>
      <c r="J329" s="103"/>
      <c r="K329" s="103"/>
      <c r="L329" s="103"/>
      <c r="M329" s="103"/>
      <c r="N329" s="103"/>
      <c r="O329" s="103"/>
      <c r="P329" s="104">
        <f t="shared" si="4"/>
        <v>0</v>
      </c>
      <c r="Q329" s="105"/>
      <c r="R329" s="75"/>
      <c r="S329" s="76"/>
    </row>
    <row r="330" spans="1:19" s="1" customFormat="1" ht="18" customHeight="1">
      <c r="A330" s="100"/>
      <c r="B330" s="101">
        <f>VLOOKUP($A330,reps!$A$2:$C$197,3,0)</f>
        <v>0</v>
      </c>
      <c r="C330" s="101">
        <f>VLOOKUP($A330,reps!$A$2:$D$197,4,0)</f>
        <v>0</v>
      </c>
      <c r="D330" s="32" t="str">
        <f>VLOOKUP($A330,reps!$A$2:$C$197,2,0)</f>
        <v>-</v>
      </c>
      <c r="E330" s="33"/>
      <c r="F330" s="36"/>
      <c r="G330" s="34"/>
      <c r="H330" s="34"/>
      <c r="I330" s="102"/>
      <c r="J330" s="103"/>
      <c r="K330" s="103"/>
      <c r="L330" s="103"/>
      <c r="M330" s="103"/>
      <c r="N330" s="103"/>
      <c r="O330" s="103"/>
      <c r="P330" s="104">
        <f t="shared" si="4"/>
        <v>0</v>
      </c>
      <c r="Q330" s="105"/>
      <c r="R330" s="75"/>
      <c r="S330" s="76"/>
    </row>
    <row r="331" spans="1:19" s="1" customFormat="1" ht="18" customHeight="1">
      <c r="A331" s="100"/>
      <c r="B331" s="101">
        <f>VLOOKUP($A331,reps!$A$2:$C$197,3,0)</f>
        <v>0</v>
      </c>
      <c r="C331" s="101">
        <f>VLOOKUP($A331,reps!$A$2:$D$197,4,0)</f>
        <v>0</v>
      </c>
      <c r="D331" s="32" t="str">
        <f>VLOOKUP($A331,reps!$A$2:$C$197,2,0)</f>
        <v>-</v>
      </c>
      <c r="E331" s="33"/>
      <c r="F331" s="36"/>
      <c r="G331" s="34"/>
      <c r="H331" s="34"/>
      <c r="I331" s="102"/>
      <c r="J331" s="103"/>
      <c r="K331" s="103"/>
      <c r="L331" s="103"/>
      <c r="M331" s="103"/>
      <c r="N331" s="103"/>
      <c r="O331" s="103"/>
      <c r="P331" s="104">
        <f t="shared" si="4"/>
        <v>0</v>
      </c>
      <c r="Q331" s="105"/>
      <c r="R331" s="75"/>
      <c r="S331" s="76"/>
    </row>
    <row r="332" spans="1:19" s="1" customFormat="1" ht="18" customHeight="1">
      <c r="A332" s="100"/>
      <c r="B332" s="101">
        <f>VLOOKUP($A332,reps!$A$2:$C$197,3,0)</f>
        <v>0</v>
      </c>
      <c r="C332" s="101">
        <f>VLOOKUP($A332,reps!$A$2:$D$197,4,0)</f>
        <v>0</v>
      </c>
      <c r="D332" s="32" t="str">
        <f>VLOOKUP($A332,reps!$A$2:$C$197,2,0)</f>
        <v>-</v>
      </c>
      <c r="E332" s="33"/>
      <c r="F332" s="36"/>
      <c r="G332" s="34"/>
      <c r="H332" s="34"/>
      <c r="I332" s="102"/>
      <c r="J332" s="103"/>
      <c r="K332" s="103"/>
      <c r="L332" s="103"/>
      <c r="M332" s="103"/>
      <c r="N332" s="103"/>
      <c r="O332" s="103"/>
      <c r="P332" s="104">
        <f t="shared" si="4"/>
        <v>0</v>
      </c>
      <c r="Q332" s="105"/>
      <c r="R332" s="75"/>
      <c r="S332" s="76"/>
    </row>
    <row r="333" spans="1:19" s="1" customFormat="1" ht="18" customHeight="1">
      <c r="A333" s="100"/>
      <c r="B333" s="101">
        <f>VLOOKUP($A333,reps!$A$2:$C$197,3,0)</f>
        <v>0</v>
      </c>
      <c r="C333" s="101">
        <f>VLOOKUP($A333,reps!$A$2:$D$197,4,0)</f>
        <v>0</v>
      </c>
      <c r="D333" s="32" t="str">
        <f>VLOOKUP($A333,reps!$A$2:$C$197,2,0)</f>
        <v>-</v>
      </c>
      <c r="E333" s="33"/>
      <c r="F333" s="36"/>
      <c r="G333" s="34"/>
      <c r="H333" s="34"/>
      <c r="I333" s="102"/>
      <c r="J333" s="103"/>
      <c r="K333" s="103"/>
      <c r="L333" s="103"/>
      <c r="M333" s="103"/>
      <c r="N333" s="103"/>
      <c r="O333" s="103"/>
      <c r="P333" s="104">
        <f t="shared" si="4"/>
        <v>0</v>
      </c>
      <c r="Q333" s="105"/>
      <c r="R333" s="75"/>
      <c r="S333" s="76"/>
    </row>
    <row r="334" spans="1:19" s="1" customFormat="1" ht="18" customHeight="1">
      <c r="A334" s="100"/>
      <c r="B334" s="101">
        <f>VLOOKUP($A334,reps!$A$2:$C$197,3,0)</f>
        <v>0</v>
      </c>
      <c r="C334" s="101">
        <f>VLOOKUP($A334,reps!$A$2:$D$197,4,0)</f>
        <v>0</v>
      </c>
      <c r="D334" s="32" t="str">
        <f>VLOOKUP($A334,reps!$A$2:$C$197,2,0)</f>
        <v>-</v>
      </c>
      <c r="E334" s="33"/>
      <c r="F334" s="36"/>
      <c r="G334" s="34"/>
      <c r="H334" s="34"/>
      <c r="I334" s="102"/>
      <c r="J334" s="103"/>
      <c r="K334" s="103"/>
      <c r="L334" s="103"/>
      <c r="M334" s="103"/>
      <c r="N334" s="103"/>
      <c r="O334" s="103"/>
      <c r="P334" s="104">
        <f t="shared" si="4"/>
        <v>0</v>
      </c>
      <c r="Q334" s="105"/>
      <c r="R334" s="75"/>
      <c r="S334" s="76"/>
    </row>
    <row r="335" spans="1:19" s="1" customFormat="1" ht="18" customHeight="1">
      <c r="A335" s="100"/>
      <c r="B335" s="101">
        <f>VLOOKUP($A335,reps!$A$2:$C$197,3,0)</f>
        <v>0</v>
      </c>
      <c r="C335" s="101">
        <f>VLOOKUP($A335,reps!$A$2:$D$197,4,0)</f>
        <v>0</v>
      </c>
      <c r="D335" s="32" t="str">
        <f>VLOOKUP($A335,reps!$A$2:$C$197,2,0)</f>
        <v>-</v>
      </c>
      <c r="E335" s="33"/>
      <c r="F335" s="36"/>
      <c r="G335" s="34"/>
      <c r="H335" s="34"/>
      <c r="I335" s="102"/>
      <c r="J335" s="103"/>
      <c r="K335" s="103"/>
      <c r="L335" s="103"/>
      <c r="M335" s="103"/>
      <c r="N335" s="103"/>
      <c r="O335" s="103"/>
      <c r="P335" s="104">
        <f t="shared" si="4"/>
        <v>0</v>
      </c>
      <c r="Q335" s="105"/>
      <c r="R335" s="75"/>
      <c r="S335" s="76"/>
    </row>
    <row r="336" spans="1:19" s="1" customFormat="1" ht="18" customHeight="1">
      <c r="A336" s="100"/>
      <c r="B336" s="101">
        <f>VLOOKUP($A336,reps!$A$2:$C$197,3,0)</f>
        <v>0</v>
      </c>
      <c r="C336" s="101">
        <f>VLOOKUP($A336,reps!$A$2:$D$197,4,0)</f>
        <v>0</v>
      </c>
      <c r="D336" s="32" t="str">
        <f>VLOOKUP($A336,reps!$A$2:$C$197,2,0)</f>
        <v>-</v>
      </c>
      <c r="E336" s="33"/>
      <c r="F336" s="36"/>
      <c r="G336" s="34"/>
      <c r="H336" s="34"/>
      <c r="I336" s="102"/>
      <c r="J336" s="103"/>
      <c r="K336" s="103"/>
      <c r="L336" s="103"/>
      <c r="M336" s="103"/>
      <c r="N336" s="103"/>
      <c r="O336" s="103"/>
      <c r="P336" s="104">
        <f aca="true" t="shared" si="5" ref="P336:P399">MIN(J336,M336)*I336</f>
        <v>0</v>
      </c>
      <c r="Q336" s="105"/>
      <c r="R336" s="75"/>
      <c r="S336" s="76"/>
    </row>
    <row r="337" spans="1:19" s="1" customFormat="1" ht="18" customHeight="1">
      <c r="A337" s="100"/>
      <c r="B337" s="101">
        <f>VLOOKUP($A337,reps!$A$2:$C$197,3,0)</f>
        <v>0</v>
      </c>
      <c r="C337" s="101">
        <f>VLOOKUP($A337,reps!$A$2:$D$197,4,0)</f>
        <v>0</v>
      </c>
      <c r="D337" s="32" t="str">
        <f>VLOOKUP($A337,reps!$A$2:$C$197,2,0)</f>
        <v>-</v>
      </c>
      <c r="E337" s="33"/>
      <c r="F337" s="36"/>
      <c r="G337" s="34"/>
      <c r="H337" s="34"/>
      <c r="I337" s="102"/>
      <c r="J337" s="103"/>
      <c r="K337" s="103"/>
      <c r="L337" s="103"/>
      <c r="M337" s="103"/>
      <c r="N337" s="103"/>
      <c r="O337" s="103"/>
      <c r="P337" s="104">
        <f t="shared" si="5"/>
        <v>0</v>
      </c>
      <c r="Q337" s="105"/>
      <c r="R337" s="75"/>
      <c r="S337" s="76"/>
    </row>
    <row r="338" spans="1:19" s="1" customFormat="1" ht="18" customHeight="1">
      <c r="A338" s="100"/>
      <c r="B338" s="101">
        <f>VLOOKUP($A338,reps!$A$2:$C$197,3,0)</f>
        <v>0</v>
      </c>
      <c r="C338" s="101">
        <f>VLOOKUP($A338,reps!$A$2:$D$197,4,0)</f>
        <v>0</v>
      </c>
      <c r="D338" s="32" t="str">
        <f>VLOOKUP($A338,reps!$A$2:$C$197,2,0)</f>
        <v>-</v>
      </c>
      <c r="E338" s="33"/>
      <c r="F338" s="36"/>
      <c r="G338" s="34"/>
      <c r="H338" s="34"/>
      <c r="I338" s="102"/>
      <c r="J338" s="103"/>
      <c r="K338" s="103"/>
      <c r="L338" s="103"/>
      <c r="M338" s="103"/>
      <c r="N338" s="103"/>
      <c r="O338" s="103"/>
      <c r="P338" s="104">
        <f t="shared" si="5"/>
        <v>0</v>
      </c>
      <c r="Q338" s="105"/>
      <c r="R338" s="75"/>
      <c r="S338" s="76"/>
    </row>
    <row r="339" spans="1:19" s="1" customFormat="1" ht="18" customHeight="1">
      <c r="A339" s="100"/>
      <c r="B339" s="101">
        <f>VLOOKUP($A339,reps!$A$2:$C$197,3,0)</f>
        <v>0</v>
      </c>
      <c r="C339" s="101">
        <f>VLOOKUP($A339,reps!$A$2:$D$197,4,0)</f>
        <v>0</v>
      </c>
      <c r="D339" s="32" t="str">
        <f>VLOOKUP($A339,reps!$A$2:$C$197,2,0)</f>
        <v>-</v>
      </c>
      <c r="E339" s="33"/>
      <c r="F339" s="36"/>
      <c r="G339" s="34"/>
      <c r="H339" s="34"/>
      <c r="I339" s="102"/>
      <c r="J339" s="103"/>
      <c r="K339" s="103"/>
      <c r="L339" s="103"/>
      <c r="M339" s="103"/>
      <c r="N339" s="103"/>
      <c r="O339" s="103"/>
      <c r="P339" s="104">
        <f t="shared" si="5"/>
        <v>0</v>
      </c>
      <c r="Q339" s="105"/>
      <c r="R339" s="75"/>
      <c r="S339" s="76"/>
    </row>
    <row r="340" spans="1:19" s="1" customFormat="1" ht="18" customHeight="1">
      <c r="A340" s="100"/>
      <c r="B340" s="101">
        <f>VLOOKUP($A340,reps!$A$2:$C$197,3,0)</f>
        <v>0</v>
      </c>
      <c r="C340" s="101">
        <f>VLOOKUP($A340,reps!$A$2:$D$197,4,0)</f>
        <v>0</v>
      </c>
      <c r="D340" s="32" t="str">
        <f>VLOOKUP($A340,reps!$A$2:$C$197,2,0)</f>
        <v>-</v>
      </c>
      <c r="E340" s="33"/>
      <c r="F340" s="36"/>
      <c r="G340" s="34"/>
      <c r="H340" s="34"/>
      <c r="I340" s="102"/>
      <c r="J340" s="103"/>
      <c r="K340" s="103"/>
      <c r="L340" s="103"/>
      <c r="M340" s="103"/>
      <c r="N340" s="103"/>
      <c r="O340" s="103"/>
      <c r="P340" s="104">
        <f t="shared" si="5"/>
        <v>0</v>
      </c>
      <c r="Q340" s="105"/>
      <c r="R340" s="75"/>
      <c r="S340" s="76"/>
    </row>
    <row r="341" spans="1:19" s="1" customFormat="1" ht="18" customHeight="1">
      <c r="A341" s="100"/>
      <c r="B341" s="101">
        <f>VLOOKUP($A341,reps!$A$2:$C$197,3,0)</f>
        <v>0</v>
      </c>
      <c r="C341" s="101">
        <f>VLOOKUP($A341,reps!$A$2:$D$197,4,0)</f>
        <v>0</v>
      </c>
      <c r="D341" s="32" t="str">
        <f>VLOOKUP($A341,reps!$A$2:$C$197,2,0)</f>
        <v>-</v>
      </c>
      <c r="E341" s="33"/>
      <c r="F341" s="36"/>
      <c r="G341" s="34"/>
      <c r="H341" s="34"/>
      <c r="I341" s="102"/>
      <c r="J341" s="103"/>
      <c r="K341" s="103"/>
      <c r="L341" s="103"/>
      <c r="M341" s="103"/>
      <c r="N341" s="103"/>
      <c r="O341" s="103"/>
      <c r="P341" s="104">
        <f t="shared" si="5"/>
        <v>0</v>
      </c>
      <c r="Q341" s="105"/>
      <c r="R341" s="75"/>
      <c r="S341" s="76"/>
    </row>
    <row r="342" spans="1:19" s="1" customFormat="1" ht="18" customHeight="1">
      <c r="A342" s="100"/>
      <c r="B342" s="101">
        <f>VLOOKUP($A342,reps!$A$2:$C$197,3,0)</f>
        <v>0</v>
      </c>
      <c r="C342" s="101">
        <f>VLOOKUP($A342,reps!$A$2:$D$197,4,0)</f>
        <v>0</v>
      </c>
      <c r="D342" s="32" t="str">
        <f>VLOOKUP($A342,reps!$A$2:$C$197,2,0)</f>
        <v>-</v>
      </c>
      <c r="E342" s="33"/>
      <c r="F342" s="36"/>
      <c r="G342" s="34"/>
      <c r="H342" s="34"/>
      <c r="I342" s="102"/>
      <c r="J342" s="103"/>
      <c r="K342" s="103"/>
      <c r="L342" s="103"/>
      <c r="M342" s="103"/>
      <c r="N342" s="103"/>
      <c r="O342" s="103"/>
      <c r="P342" s="104">
        <f t="shared" si="5"/>
        <v>0</v>
      </c>
      <c r="Q342" s="105"/>
      <c r="R342" s="75"/>
      <c r="S342" s="76"/>
    </row>
    <row r="343" spans="1:19" s="1" customFormat="1" ht="18" customHeight="1">
      <c r="A343" s="100"/>
      <c r="B343" s="101">
        <f>VLOOKUP($A343,reps!$A$2:$C$197,3,0)</f>
        <v>0</v>
      </c>
      <c r="C343" s="101">
        <f>VLOOKUP($A343,reps!$A$2:$D$197,4,0)</f>
        <v>0</v>
      </c>
      <c r="D343" s="32" t="str">
        <f>VLOOKUP($A343,reps!$A$2:$C$197,2,0)</f>
        <v>-</v>
      </c>
      <c r="E343" s="33"/>
      <c r="F343" s="36"/>
      <c r="G343" s="34"/>
      <c r="H343" s="34"/>
      <c r="I343" s="102"/>
      <c r="J343" s="103"/>
      <c r="K343" s="103"/>
      <c r="L343" s="103"/>
      <c r="M343" s="103"/>
      <c r="N343" s="103"/>
      <c r="O343" s="103"/>
      <c r="P343" s="104">
        <f t="shared" si="5"/>
        <v>0</v>
      </c>
      <c r="Q343" s="105"/>
      <c r="R343" s="75"/>
      <c r="S343" s="76"/>
    </row>
    <row r="344" spans="1:19" s="1" customFormat="1" ht="18" customHeight="1">
      <c r="A344" s="100"/>
      <c r="B344" s="101">
        <f>VLOOKUP($A344,reps!$A$2:$C$197,3,0)</f>
        <v>0</v>
      </c>
      <c r="C344" s="101">
        <f>VLOOKUP($A344,reps!$A$2:$D$197,4,0)</f>
        <v>0</v>
      </c>
      <c r="D344" s="32" t="str">
        <f>VLOOKUP($A344,reps!$A$2:$C$197,2,0)</f>
        <v>-</v>
      </c>
      <c r="E344" s="33"/>
      <c r="F344" s="36"/>
      <c r="G344" s="34"/>
      <c r="H344" s="34"/>
      <c r="I344" s="102"/>
      <c r="J344" s="103"/>
      <c r="K344" s="103"/>
      <c r="L344" s="103"/>
      <c r="M344" s="103"/>
      <c r="N344" s="103"/>
      <c r="O344" s="103"/>
      <c r="P344" s="104">
        <f t="shared" si="5"/>
        <v>0</v>
      </c>
      <c r="Q344" s="105"/>
      <c r="R344" s="75"/>
      <c r="S344" s="76"/>
    </row>
    <row r="345" spans="1:19" s="1" customFormat="1" ht="18" customHeight="1">
      <c r="A345" s="100"/>
      <c r="B345" s="101">
        <f>VLOOKUP($A345,reps!$A$2:$C$197,3,0)</f>
        <v>0</v>
      </c>
      <c r="C345" s="101">
        <f>VLOOKUP($A345,reps!$A$2:$D$197,4,0)</f>
        <v>0</v>
      </c>
      <c r="D345" s="32" t="str">
        <f>VLOOKUP($A345,reps!$A$2:$C$197,2,0)</f>
        <v>-</v>
      </c>
      <c r="E345" s="33"/>
      <c r="F345" s="36"/>
      <c r="G345" s="34"/>
      <c r="H345" s="34"/>
      <c r="I345" s="102"/>
      <c r="J345" s="103"/>
      <c r="K345" s="103"/>
      <c r="L345" s="103"/>
      <c r="M345" s="103"/>
      <c r="N345" s="103"/>
      <c r="O345" s="103"/>
      <c r="P345" s="104">
        <f t="shared" si="5"/>
        <v>0</v>
      </c>
      <c r="Q345" s="105"/>
      <c r="R345" s="75"/>
      <c r="S345" s="76"/>
    </row>
    <row r="346" spans="1:19" s="1" customFormat="1" ht="18" customHeight="1">
      <c r="A346" s="100"/>
      <c r="B346" s="101">
        <f>VLOOKUP($A346,reps!$A$2:$C$197,3,0)</f>
        <v>0</v>
      </c>
      <c r="C346" s="101">
        <f>VLOOKUP($A346,reps!$A$2:$D$197,4,0)</f>
        <v>0</v>
      </c>
      <c r="D346" s="32" t="str">
        <f>VLOOKUP($A346,reps!$A$2:$C$197,2,0)</f>
        <v>-</v>
      </c>
      <c r="E346" s="33"/>
      <c r="F346" s="36"/>
      <c r="G346" s="34"/>
      <c r="H346" s="34"/>
      <c r="I346" s="102"/>
      <c r="J346" s="103"/>
      <c r="K346" s="103"/>
      <c r="L346" s="103"/>
      <c r="M346" s="103"/>
      <c r="N346" s="103"/>
      <c r="O346" s="103"/>
      <c r="P346" s="104">
        <f t="shared" si="5"/>
        <v>0</v>
      </c>
      <c r="Q346" s="105"/>
      <c r="R346" s="75"/>
      <c r="S346" s="76"/>
    </row>
    <row r="347" spans="1:19" s="1" customFormat="1" ht="18" customHeight="1">
      <c r="A347" s="100"/>
      <c r="B347" s="101">
        <f>VLOOKUP($A347,reps!$A$2:$C$197,3,0)</f>
        <v>0</v>
      </c>
      <c r="C347" s="101">
        <f>VLOOKUP($A347,reps!$A$2:$D$197,4,0)</f>
        <v>0</v>
      </c>
      <c r="D347" s="32" t="str">
        <f>VLOOKUP($A347,reps!$A$2:$C$197,2,0)</f>
        <v>-</v>
      </c>
      <c r="E347" s="33"/>
      <c r="F347" s="36"/>
      <c r="G347" s="34"/>
      <c r="H347" s="34"/>
      <c r="I347" s="102"/>
      <c r="J347" s="103"/>
      <c r="K347" s="103"/>
      <c r="L347" s="103"/>
      <c r="M347" s="103"/>
      <c r="N347" s="103"/>
      <c r="O347" s="103"/>
      <c r="P347" s="104">
        <f t="shared" si="5"/>
        <v>0</v>
      </c>
      <c r="Q347" s="105"/>
      <c r="R347" s="75"/>
      <c r="S347" s="76"/>
    </row>
    <row r="348" spans="1:19" s="1" customFormat="1" ht="18" customHeight="1">
      <c r="A348" s="100"/>
      <c r="B348" s="101">
        <f>VLOOKUP($A348,reps!$A$2:$C$197,3,0)</f>
        <v>0</v>
      </c>
      <c r="C348" s="101">
        <f>VLOOKUP($A348,reps!$A$2:$D$197,4,0)</f>
        <v>0</v>
      </c>
      <c r="D348" s="32" t="str">
        <f>VLOOKUP($A348,reps!$A$2:$C$197,2,0)</f>
        <v>-</v>
      </c>
      <c r="E348" s="33"/>
      <c r="F348" s="36"/>
      <c r="G348" s="34"/>
      <c r="H348" s="34"/>
      <c r="I348" s="102"/>
      <c r="J348" s="103"/>
      <c r="K348" s="103"/>
      <c r="L348" s="103"/>
      <c r="M348" s="103"/>
      <c r="N348" s="103"/>
      <c r="O348" s="103"/>
      <c r="P348" s="104">
        <f t="shared" si="5"/>
        <v>0</v>
      </c>
      <c r="Q348" s="105"/>
      <c r="R348" s="75"/>
      <c r="S348" s="76"/>
    </row>
    <row r="349" spans="1:19" s="1" customFormat="1" ht="18" customHeight="1">
      <c r="A349" s="100"/>
      <c r="B349" s="101">
        <f>VLOOKUP($A349,reps!$A$2:$C$197,3,0)</f>
        <v>0</v>
      </c>
      <c r="C349" s="101">
        <f>VLOOKUP($A349,reps!$A$2:$D$197,4,0)</f>
        <v>0</v>
      </c>
      <c r="D349" s="32" t="str">
        <f>VLOOKUP($A349,reps!$A$2:$C$197,2,0)</f>
        <v>-</v>
      </c>
      <c r="E349" s="33"/>
      <c r="F349" s="36"/>
      <c r="G349" s="34"/>
      <c r="H349" s="34"/>
      <c r="I349" s="102"/>
      <c r="J349" s="103"/>
      <c r="K349" s="103"/>
      <c r="L349" s="103"/>
      <c r="M349" s="103"/>
      <c r="N349" s="103"/>
      <c r="O349" s="103"/>
      <c r="P349" s="104">
        <f t="shared" si="5"/>
        <v>0</v>
      </c>
      <c r="Q349" s="105"/>
      <c r="R349" s="75"/>
      <c r="S349" s="76"/>
    </row>
    <row r="350" spans="1:19" s="1" customFormat="1" ht="18" customHeight="1">
      <c r="A350" s="100"/>
      <c r="B350" s="101">
        <f>VLOOKUP($A350,reps!$A$2:$C$197,3,0)</f>
        <v>0</v>
      </c>
      <c r="C350" s="101">
        <f>VLOOKUP($A350,reps!$A$2:$D$197,4,0)</f>
        <v>0</v>
      </c>
      <c r="D350" s="32" t="str">
        <f>VLOOKUP($A350,reps!$A$2:$C$197,2,0)</f>
        <v>-</v>
      </c>
      <c r="E350" s="33"/>
      <c r="F350" s="36"/>
      <c r="G350" s="34"/>
      <c r="H350" s="34"/>
      <c r="I350" s="102"/>
      <c r="J350" s="103"/>
      <c r="K350" s="103"/>
      <c r="L350" s="103"/>
      <c r="M350" s="103"/>
      <c r="N350" s="103"/>
      <c r="O350" s="103"/>
      <c r="P350" s="104">
        <f t="shared" si="5"/>
        <v>0</v>
      </c>
      <c r="Q350" s="105"/>
      <c r="R350" s="75"/>
      <c r="S350" s="76"/>
    </row>
    <row r="351" spans="1:19" s="1" customFormat="1" ht="18" customHeight="1">
      <c r="A351" s="100"/>
      <c r="B351" s="101">
        <f>VLOOKUP($A351,reps!$A$2:$C$197,3,0)</f>
        <v>0</v>
      </c>
      <c r="C351" s="101">
        <f>VLOOKUP($A351,reps!$A$2:$D$197,4,0)</f>
        <v>0</v>
      </c>
      <c r="D351" s="32" t="str">
        <f>VLOOKUP($A351,reps!$A$2:$C$197,2,0)</f>
        <v>-</v>
      </c>
      <c r="E351" s="33"/>
      <c r="F351" s="36"/>
      <c r="G351" s="34"/>
      <c r="H351" s="34"/>
      <c r="I351" s="102"/>
      <c r="J351" s="103"/>
      <c r="K351" s="103"/>
      <c r="L351" s="103"/>
      <c r="M351" s="103"/>
      <c r="N351" s="103"/>
      <c r="O351" s="103"/>
      <c r="P351" s="104">
        <f t="shared" si="5"/>
        <v>0</v>
      </c>
      <c r="Q351" s="105"/>
      <c r="R351" s="75"/>
      <c r="S351" s="76"/>
    </row>
    <row r="352" spans="1:19" s="1" customFormat="1" ht="18" customHeight="1">
      <c r="A352" s="100"/>
      <c r="B352" s="101">
        <f>VLOOKUP($A352,reps!$A$2:$C$197,3,0)</f>
        <v>0</v>
      </c>
      <c r="C352" s="101">
        <f>VLOOKUP($A352,reps!$A$2:$D$197,4,0)</f>
        <v>0</v>
      </c>
      <c r="D352" s="32" t="str">
        <f>VLOOKUP($A352,reps!$A$2:$C$197,2,0)</f>
        <v>-</v>
      </c>
      <c r="E352" s="33"/>
      <c r="F352" s="36"/>
      <c r="G352" s="34"/>
      <c r="H352" s="34"/>
      <c r="I352" s="102"/>
      <c r="J352" s="103"/>
      <c r="K352" s="103"/>
      <c r="L352" s="103"/>
      <c r="M352" s="103"/>
      <c r="N352" s="103"/>
      <c r="O352" s="103"/>
      <c r="P352" s="104">
        <f t="shared" si="5"/>
        <v>0</v>
      </c>
      <c r="Q352" s="105"/>
      <c r="R352" s="75"/>
      <c r="S352" s="76"/>
    </row>
    <row r="353" spans="1:19" s="1" customFormat="1" ht="18" customHeight="1">
      <c r="A353" s="100"/>
      <c r="B353" s="101">
        <f>VLOOKUP($A353,reps!$A$2:$C$197,3,0)</f>
        <v>0</v>
      </c>
      <c r="C353" s="101">
        <f>VLOOKUP($A353,reps!$A$2:$D$197,4,0)</f>
        <v>0</v>
      </c>
      <c r="D353" s="32" t="str">
        <f>VLOOKUP($A353,reps!$A$2:$C$197,2,0)</f>
        <v>-</v>
      </c>
      <c r="E353" s="33"/>
      <c r="F353" s="36"/>
      <c r="G353" s="34"/>
      <c r="H353" s="34"/>
      <c r="I353" s="102"/>
      <c r="J353" s="103"/>
      <c r="K353" s="103"/>
      <c r="L353" s="103"/>
      <c r="M353" s="103"/>
      <c r="N353" s="103"/>
      <c r="O353" s="103"/>
      <c r="P353" s="104">
        <f t="shared" si="5"/>
        <v>0</v>
      </c>
      <c r="Q353" s="105"/>
      <c r="R353" s="75"/>
      <c r="S353" s="76"/>
    </row>
    <row r="354" spans="1:19" s="1" customFormat="1" ht="18" customHeight="1">
      <c r="A354" s="100"/>
      <c r="B354" s="101">
        <f>VLOOKUP($A354,reps!$A$2:$C$197,3,0)</f>
        <v>0</v>
      </c>
      <c r="C354" s="101">
        <f>VLOOKUP($A354,reps!$A$2:$D$197,4,0)</f>
        <v>0</v>
      </c>
      <c r="D354" s="32" t="str">
        <f>VLOOKUP($A354,reps!$A$2:$C$197,2,0)</f>
        <v>-</v>
      </c>
      <c r="E354" s="33"/>
      <c r="F354" s="36"/>
      <c r="G354" s="34"/>
      <c r="H354" s="34"/>
      <c r="I354" s="102"/>
      <c r="J354" s="103"/>
      <c r="K354" s="103"/>
      <c r="L354" s="103"/>
      <c r="M354" s="103"/>
      <c r="N354" s="103"/>
      <c r="O354" s="103"/>
      <c r="P354" s="104">
        <f t="shared" si="5"/>
        <v>0</v>
      </c>
      <c r="Q354" s="105"/>
      <c r="R354" s="75"/>
      <c r="S354" s="76"/>
    </row>
    <row r="355" spans="1:19" s="1" customFormat="1" ht="18" customHeight="1">
      <c r="A355" s="100"/>
      <c r="B355" s="101">
        <f>VLOOKUP($A355,reps!$A$2:$C$197,3,0)</f>
        <v>0</v>
      </c>
      <c r="C355" s="101">
        <f>VLOOKUP($A355,reps!$A$2:$D$197,4,0)</f>
        <v>0</v>
      </c>
      <c r="D355" s="32" t="str">
        <f>VLOOKUP($A355,reps!$A$2:$C$197,2,0)</f>
        <v>-</v>
      </c>
      <c r="E355" s="33"/>
      <c r="F355" s="36"/>
      <c r="G355" s="34"/>
      <c r="H355" s="34"/>
      <c r="I355" s="102"/>
      <c r="J355" s="103"/>
      <c r="K355" s="103"/>
      <c r="L355" s="103"/>
      <c r="M355" s="103"/>
      <c r="N355" s="103"/>
      <c r="O355" s="103"/>
      <c r="P355" s="104">
        <f t="shared" si="5"/>
        <v>0</v>
      </c>
      <c r="Q355" s="105"/>
      <c r="R355" s="75"/>
      <c r="S355" s="76"/>
    </row>
    <row r="356" spans="1:19" s="1" customFormat="1" ht="18" customHeight="1">
      <c r="A356" s="100"/>
      <c r="B356" s="101">
        <f>VLOOKUP($A356,reps!$A$2:$C$197,3,0)</f>
        <v>0</v>
      </c>
      <c r="C356" s="101">
        <f>VLOOKUP($A356,reps!$A$2:$D$197,4,0)</f>
        <v>0</v>
      </c>
      <c r="D356" s="32" t="str">
        <f>VLOOKUP($A356,reps!$A$2:$C$197,2,0)</f>
        <v>-</v>
      </c>
      <c r="E356" s="33"/>
      <c r="F356" s="36"/>
      <c r="G356" s="34"/>
      <c r="H356" s="34"/>
      <c r="I356" s="102"/>
      <c r="J356" s="103"/>
      <c r="K356" s="103"/>
      <c r="L356" s="103"/>
      <c r="M356" s="103"/>
      <c r="N356" s="103"/>
      <c r="O356" s="103"/>
      <c r="P356" s="104">
        <f t="shared" si="5"/>
        <v>0</v>
      </c>
      <c r="Q356" s="105"/>
      <c r="R356" s="75"/>
      <c r="S356" s="76"/>
    </row>
    <row r="357" spans="1:19" s="1" customFormat="1" ht="18" customHeight="1">
      <c r="A357" s="100"/>
      <c r="B357" s="101">
        <f>VLOOKUP($A357,reps!$A$2:$C$197,3,0)</f>
        <v>0</v>
      </c>
      <c r="C357" s="101">
        <f>VLOOKUP($A357,reps!$A$2:$D$197,4,0)</f>
        <v>0</v>
      </c>
      <c r="D357" s="32" t="str">
        <f>VLOOKUP($A357,reps!$A$2:$C$197,2,0)</f>
        <v>-</v>
      </c>
      <c r="E357" s="33"/>
      <c r="F357" s="36"/>
      <c r="G357" s="34"/>
      <c r="H357" s="34"/>
      <c r="I357" s="102"/>
      <c r="J357" s="103"/>
      <c r="K357" s="103"/>
      <c r="L357" s="103"/>
      <c r="M357" s="103"/>
      <c r="N357" s="103"/>
      <c r="O357" s="103"/>
      <c r="P357" s="104">
        <f t="shared" si="5"/>
        <v>0</v>
      </c>
      <c r="Q357" s="105"/>
      <c r="R357" s="75"/>
      <c r="S357" s="76"/>
    </row>
    <row r="358" spans="1:19" s="1" customFormat="1" ht="18" customHeight="1">
      <c r="A358" s="100"/>
      <c r="B358" s="101">
        <f>VLOOKUP($A358,reps!$A$2:$C$197,3,0)</f>
        <v>0</v>
      </c>
      <c r="C358" s="101">
        <f>VLOOKUP($A358,reps!$A$2:$D$197,4,0)</f>
        <v>0</v>
      </c>
      <c r="D358" s="32" t="str">
        <f>VLOOKUP($A358,reps!$A$2:$C$197,2,0)</f>
        <v>-</v>
      </c>
      <c r="E358" s="33"/>
      <c r="F358" s="36"/>
      <c r="G358" s="34"/>
      <c r="H358" s="34"/>
      <c r="I358" s="102"/>
      <c r="J358" s="103"/>
      <c r="K358" s="103"/>
      <c r="L358" s="103"/>
      <c r="M358" s="103"/>
      <c r="N358" s="103"/>
      <c r="O358" s="103"/>
      <c r="P358" s="104">
        <f t="shared" si="5"/>
        <v>0</v>
      </c>
      <c r="Q358" s="105"/>
      <c r="R358" s="75"/>
      <c r="S358" s="76"/>
    </row>
    <row r="359" spans="1:19" s="1" customFormat="1" ht="18" customHeight="1">
      <c r="A359" s="100"/>
      <c r="B359" s="101">
        <f>VLOOKUP($A359,reps!$A$2:$C$197,3,0)</f>
        <v>0</v>
      </c>
      <c r="C359" s="101">
        <f>VLOOKUP($A359,reps!$A$2:$D$197,4,0)</f>
        <v>0</v>
      </c>
      <c r="D359" s="32" t="str">
        <f>VLOOKUP($A359,reps!$A$2:$C$197,2,0)</f>
        <v>-</v>
      </c>
      <c r="E359" s="33"/>
      <c r="F359" s="36"/>
      <c r="G359" s="34"/>
      <c r="H359" s="34"/>
      <c r="I359" s="102"/>
      <c r="J359" s="103"/>
      <c r="K359" s="103"/>
      <c r="L359" s="103"/>
      <c r="M359" s="103"/>
      <c r="N359" s="103"/>
      <c r="O359" s="103"/>
      <c r="P359" s="104">
        <f t="shared" si="5"/>
        <v>0</v>
      </c>
      <c r="Q359" s="105"/>
      <c r="R359" s="75"/>
      <c r="S359" s="76"/>
    </row>
    <row r="360" spans="1:19" s="1" customFormat="1" ht="18" customHeight="1">
      <c r="A360" s="100"/>
      <c r="B360" s="101">
        <f>VLOOKUP($A360,reps!$A$2:$C$197,3,0)</f>
        <v>0</v>
      </c>
      <c r="C360" s="101">
        <f>VLOOKUP($A360,reps!$A$2:$D$197,4,0)</f>
        <v>0</v>
      </c>
      <c r="D360" s="32" t="str">
        <f>VLOOKUP($A360,reps!$A$2:$C$197,2,0)</f>
        <v>-</v>
      </c>
      <c r="E360" s="33"/>
      <c r="F360" s="36"/>
      <c r="G360" s="34"/>
      <c r="H360" s="34"/>
      <c r="I360" s="102"/>
      <c r="J360" s="103"/>
      <c r="K360" s="103"/>
      <c r="L360" s="103"/>
      <c r="M360" s="103"/>
      <c r="N360" s="103"/>
      <c r="O360" s="103"/>
      <c r="P360" s="104">
        <f t="shared" si="5"/>
        <v>0</v>
      </c>
      <c r="Q360" s="105"/>
      <c r="R360" s="75"/>
      <c r="S360" s="76"/>
    </row>
    <row r="361" spans="1:19" s="1" customFormat="1" ht="18" customHeight="1">
      <c r="A361" s="100"/>
      <c r="B361" s="101">
        <f>VLOOKUP($A361,reps!$A$2:$C$197,3,0)</f>
        <v>0</v>
      </c>
      <c r="C361" s="101">
        <f>VLOOKUP($A361,reps!$A$2:$D$197,4,0)</f>
        <v>0</v>
      </c>
      <c r="D361" s="32" t="str">
        <f>VLOOKUP($A361,reps!$A$2:$C$197,2,0)</f>
        <v>-</v>
      </c>
      <c r="E361" s="33"/>
      <c r="F361" s="36"/>
      <c r="G361" s="34"/>
      <c r="H361" s="34"/>
      <c r="I361" s="102"/>
      <c r="J361" s="103"/>
      <c r="K361" s="103"/>
      <c r="L361" s="103"/>
      <c r="M361" s="103"/>
      <c r="N361" s="103"/>
      <c r="O361" s="103"/>
      <c r="P361" s="104">
        <f t="shared" si="5"/>
        <v>0</v>
      </c>
      <c r="Q361" s="105"/>
      <c r="R361" s="75"/>
      <c r="S361" s="76"/>
    </row>
    <row r="362" spans="1:19" s="1" customFormat="1" ht="18" customHeight="1">
      <c r="A362" s="100"/>
      <c r="B362" s="101">
        <f>VLOOKUP($A362,reps!$A$2:$C$197,3,0)</f>
        <v>0</v>
      </c>
      <c r="C362" s="101">
        <f>VLOOKUP($A362,reps!$A$2:$D$197,4,0)</f>
        <v>0</v>
      </c>
      <c r="D362" s="32" t="str">
        <f>VLOOKUP($A362,reps!$A$2:$C$197,2,0)</f>
        <v>-</v>
      </c>
      <c r="E362" s="33"/>
      <c r="F362" s="36"/>
      <c r="G362" s="34"/>
      <c r="H362" s="34"/>
      <c r="I362" s="102"/>
      <c r="J362" s="103"/>
      <c r="K362" s="103"/>
      <c r="L362" s="103"/>
      <c r="M362" s="103"/>
      <c r="N362" s="103"/>
      <c r="O362" s="103"/>
      <c r="P362" s="104">
        <f t="shared" si="5"/>
        <v>0</v>
      </c>
      <c r="Q362" s="105"/>
      <c r="R362" s="75"/>
      <c r="S362" s="76"/>
    </row>
    <row r="363" spans="1:19" s="1" customFormat="1" ht="18" customHeight="1">
      <c r="A363" s="100"/>
      <c r="B363" s="101">
        <f>VLOOKUP($A363,reps!$A$2:$C$197,3,0)</f>
        <v>0</v>
      </c>
      <c r="C363" s="101">
        <f>VLOOKUP($A363,reps!$A$2:$D$197,4,0)</f>
        <v>0</v>
      </c>
      <c r="D363" s="32" t="str">
        <f>VLOOKUP($A363,reps!$A$2:$C$197,2,0)</f>
        <v>-</v>
      </c>
      <c r="E363" s="33"/>
      <c r="F363" s="36"/>
      <c r="G363" s="34"/>
      <c r="H363" s="34"/>
      <c r="I363" s="102"/>
      <c r="J363" s="103"/>
      <c r="K363" s="103"/>
      <c r="L363" s="103"/>
      <c r="M363" s="103"/>
      <c r="N363" s="103"/>
      <c r="O363" s="103"/>
      <c r="P363" s="104">
        <f t="shared" si="5"/>
        <v>0</v>
      </c>
      <c r="Q363" s="105"/>
      <c r="R363" s="75"/>
      <c r="S363" s="76"/>
    </row>
    <row r="364" spans="1:19" s="1" customFormat="1" ht="18" customHeight="1">
      <c r="A364" s="100"/>
      <c r="B364" s="101">
        <f>VLOOKUP($A364,reps!$A$2:$C$197,3,0)</f>
        <v>0</v>
      </c>
      <c r="C364" s="101">
        <f>VLOOKUP($A364,reps!$A$2:$D$197,4,0)</f>
        <v>0</v>
      </c>
      <c r="D364" s="32" t="str">
        <f>VLOOKUP($A364,reps!$A$2:$C$197,2,0)</f>
        <v>-</v>
      </c>
      <c r="E364" s="33"/>
      <c r="F364" s="36"/>
      <c r="G364" s="34"/>
      <c r="H364" s="34"/>
      <c r="I364" s="102"/>
      <c r="J364" s="103"/>
      <c r="K364" s="103"/>
      <c r="L364" s="103"/>
      <c r="M364" s="103"/>
      <c r="N364" s="103"/>
      <c r="O364" s="103"/>
      <c r="P364" s="104">
        <f t="shared" si="5"/>
        <v>0</v>
      </c>
      <c r="Q364" s="105"/>
      <c r="R364" s="75"/>
      <c r="S364" s="76"/>
    </row>
    <row r="365" spans="1:19" s="1" customFormat="1" ht="18" customHeight="1">
      <c r="A365" s="100"/>
      <c r="B365" s="101">
        <f>VLOOKUP($A365,reps!$A$2:$C$197,3,0)</f>
        <v>0</v>
      </c>
      <c r="C365" s="101">
        <f>VLOOKUP($A365,reps!$A$2:$D$197,4,0)</f>
        <v>0</v>
      </c>
      <c r="D365" s="32" t="str">
        <f>VLOOKUP($A365,reps!$A$2:$C$197,2,0)</f>
        <v>-</v>
      </c>
      <c r="E365" s="33"/>
      <c r="F365" s="36"/>
      <c r="G365" s="34"/>
      <c r="H365" s="34"/>
      <c r="I365" s="102"/>
      <c r="J365" s="103"/>
      <c r="K365" s="103"/>
      <c r="L365" s="103"/>
      <c r="M365" s="103"/>
      <c r="N365" s="103"/>
      <c r="O365" s="103"/>
      <c r="P365" s="104">
        <f t="shared" si="5"/>
        <v>0</v>
      </c>
      <c r="Q365" s="105"/>
      <c r="R365" s="75"/>
      <c r="S365" s="76"/>
    </row>
    <row r="366" spans="1:19" s="1" customFormat="1" ht="18" customHeight="1">
      <c r="A366" s="100"/>
      <c r="B366" s="101">
        <f>VLOOKUP($A366,reps!$A$2:$C$197,3,0)</f>
        <v>0</v>
      </c>
      <c r="C366" s="101">
        <f>VLOOKUP($A366,reps!$A$2:$D$197,4,0)</f>
        <v>0</v>
      </c>
      <c r="D366" s="32" t="str">
        <f>VLOOKUP($A366,reps!$A$2:$C$197,2,0)</f>
        <v>-</v>
      </c>
      <c r="E366" s="33"/>
      <c r="F366" s="36"/>
      <c r="G366" s="34"/>
      <c r="H366" s="34"/>
      <c r="I366" s="102"/>
      <c r="J366" s="103"/>
      <c r="K366" s="103"/>
      <c r="L366" s="103"/>
      <c r="M366" s="103"/>
      <c r="N366" s="103"/>
      <c r="O366" s="103"/>
      <c r="P366" s="104">
        <f t="shared" si="5"/>
        <v>0</v>
      </c>
      <c r="Q366" s="105"/>
      <c r="R366" s="75"/>
      <c r="S366" s="76"/>
    </row>
    <row r="367" spans="1:19" s="1" customFormat="1" ht="18" customHeight="1">
      <c r="A367" s="100"/>
      <c r="B367" s="101">
        <f>VLOOKUP($A367,reps!$A$2:$C$197,3,0)</f>
        <v>0</v>
      </c>
      <c r="C367" s="101">
        <f>VLOOKUP($A367,reps!$A$2:$D$197,4,0)</f>
        <v>0</v>
      </c>
      <c r="D367" s="32" t="str">
        <f>VLOOKUP($A367,reps!$A$2:$C$197,2,0)</f>
        <v>-</v>
      </c>
      <c r="E367" s="33"/>
      <c r="F367" s="36"/>
      <c r="G367" s="34"/>
      <c r="H367" s="34"/>
      <c r="I367" s="102"/>
      <c r="J367" s="103"/>
      <c r="K367" s="103"/>
      <c r="L367" s="103"/>
      <c r="M367" s="103"/>
      <c r="N367" s="103"/>
      <c r="O367" s="103"/>
      <c r="P367" s="104">
        <f t="shared" si="5"/>
        <v>0</v>
      </c>
      <c r="Q367" s="105"/>
      <c r="R367" s="75"/>
      <c r="S367" s="76"/>
    </row>
    <row r="368" spans="1:19" s="1" customFormat="1" ht="18" customHeight="1">
      <c r="A368" s="100"/>
      <c r="B368" s="101">
        <f>VLOOKUP($A368,reps!$A$2:$C$197,3,0)</f>
        <v>0</v>
      </c>
      <c r="C368" s="101">
        <f>VLOOKUP($A368,reps!$A$2:$D$197,4,0)</f>
        <v>0</v>
      </c>
      <c r="D368" s="32" t="str">
        <f>VLOOKUP($A368,reps!$A$2:$C$197,2,0)</f>
        <v>-</v>
      </c>
      <c r="E368" s="33"/>
      <c r="F368" s="36"/>
      <c r="G368" s="34"/>
      <c r="H368" s="34"/>
      <c r="I368" s="102"/>
      <c r="J368" s="103"/>
      <c r="K368" s="103"/>
      <c r="L368" s="103"/>
      <c r="M368" s="103"/>
      <c r="N368" s="103"/>
      <c r="O368" s="103"/>
      <c r="P368" s="104">
        <f t="shared" si="5"/>
        <v>0</v>
      </c>
      <c r="Q368" s="105"/>
      <c r="R368" s="75"/>
      <c r="S368" s="76"/>
    </row>
    <row r="369" spans="1:19" s="1" customFormat="1" ht="18" customHeight="1">
      <c r="A369" s="100"/>
      <c r="B369" s="101">
        <f>VLOOKUP($A369,reps!$A$2:$C$197,3,0)</f>
        <v>0</v>
      </c>
      <c r="C369" s="101">
        <f>VLOOKUP($A369,reps!$A$2:$D$197,4,0)</f>
        <v>0</v>
      </c>
      <c r="D369" s="32" t="str">
        <f>VLOOKUP($A369,reps!$A$2:$C$197,2,0)</f>
        <v>-</v>
      </c>
      <c r="E369" s="33"/>
      <c r="F369" s="36"/>
      <c r="G369" s="34"/>
      <c r="H369" s="34"/>
      <c r="I369" s="102"/>
      <c r="J369" s="103"/>
      <c r="K369" s="103"/>
      <c r="L369" s="103"/>
      <c r="M369" s="103"/>
      <c r="N369" s="103"/>
      <c r="O369" s="103"/>
      <c r="P369" s="104">
        <f t="shared" si="5"/>
        <v>0</v>
      </c>
      <c r="Q369" s="105"/>
      <c r="R369" s="75"/>
      <c r="S369" s="76"/>
    </row>
    <row r="370" spans="1:19" s="1" customFormat="1" ht="18" customHeight="1">
      <c r="A370" s="100"/>
      <c r="B370" s="101">
        <f>VLOOKUP($A370,reps!$A$2:$C$197,3,0)</f>
        <v>0</v>
      </c>
      <c r="C370" s="101">
        <f>VLOOKUP($A370,reps!$A$2:$D$197,4,0)</f>
        <v>0</v>
      </c>
      <c r="D370" s="32" t="str">
        <f>VLOOKUP($A370,reps!$A$2:$C$197,2,0)</f>
        <v>-</v>
      </c>
      <c r="E370" s="33"/>
      <c r="F370" s="36"/>
      <c r="G370" s="34"/>
      <c r="H370" s="34"/>
      <c r="I370" s="102"/>
      <c r="J370" s="103"/>
      <c r="K370" s="103"/>
      <c r="L370" s="103"/>
      <c r="M370" s="103"/>
      <c r="N370" s="103"/>
      <c r="O370" s="103"/>
      <c r="P370" s="104">
        <f t="shared" si="5"/>
        <v>0</v>
      </c>
      <c r="Q370" s="105"/>
      <c r="R370" s="75"/>
      <c r="S370" s="76"/>
    </row>
    <row r="371" spans="1:19" s="1" customFormat="1" ht="18" customHeight="1">
      <c r="A371" s="100"/>
      <c r="B371" s="101">
        <f>VLOOKUP($A371,reps!$A$2:$C$197,3,0)</f>
        <v>0</v>
      </c>
      <c r="C371" s="101">
        <f>VLOOKUP($A371,reps!$A$2:$D$197,4,0)</f>
        <v>0</v>
      </c>
      <c r="D371" s="32" t="str">
        <f>VLOOKUP($A371,reps!$A$2:$C$197,2,0)</f>
        <v>-</v>
      </c>
      <c r="E371" s="33"/>
      <c r="F371" s="36"/>
      <c r="G371" s="34"/>
      <c r="H371" s="34"/>
      <c r="I371" s="102"/>
      <c r="J371" s="103"/>
      <c r="K371" s="103"/>
      <c r="L371" s="103"/>
      <c r="M371" s="103"/>
      <c r="N371" s="103"/>
      <c r="O371" s="103"/>
      <c r="P371" s="104">
        <f t="shared" si="5"/>
        <v>0</v>
      </c>
      <c r="Q371" s="105"/>
      <c r="R371" s="75"/>
      <c r="S371" s="76"/>
    </row>
    <row r="372" spans="1:19" s="1" customFormat="1" ht="18" customHeight="1">
      <c r="A372" s="100"/>
      <c r="B372" s="101">
        <f>VLOOKUP($A372,reps!$A$2:$C$197,3,0)</f>
        <v>0</v>
      </c>
      <c r="C372" s="101">
        <f>VLOOKUP($A372,reps!$A$2:$D$197,4,0)</f>
        <v>0</v>
      </c>
      <c r="D372" s="32" t="str">
        <f>VLOOKUP($A372,reps!$A$2:$C$197,2,0)</f>
        <v>-</v>
      </c>
      <c r="E372" s="33"/>
      <c r="F372" s="36"/>
      <c r="G372" s="34"/>
      <c r="H372" s="34"/>
      <c r="I372" s="102"/>
      <c r="J372" s="103"/>
      <c r="K372" s="103"/>
      <c r="L372" s="103"/>
      <c r="M372" s="103"/>
      <c r="N372" s="103"/>
      <c r="O372" s="103"/>
      <c r="P372" s="104">
        <f t="shared" si="5"/>
        <v>0</v>
      </c>
      <c r="Q372" s="105"/>
      <c r="R372" s="75"/>
      <c r="S372" s="76"/>
    </row>
    <row r="373" spans="1:19" s="1" customFormat="1" ht="18" customHeight="1">
      <c r="A373" s="100"/>
      <c r="B373" s="101">
        <f>VLOOKUP($A373,reps!$A$2:$C$197,3,0)</f>
        <v>0</v>
      </c>
      <c r="C373" s="101">
        <f>VLOOKUP($A373,reps!$A$2:$D$197,4,0)</f>
        <v>0</v>
      </c>
      <c r="D373" s="32" t="str">
        <f>VLOOKUP($A373,reps!$A$2:$C$197,2,0)</f>
        <v>-</v>
      </c>
      <c r="E373" s="33"/>
      <c r="F373" s="36"/>
      <c r="G373" s="34"/>
      <c r="H373" s="34"/>
      <c r="I373" s="102"/>
      <c r="J373" s="103"/>
      <c r="K373" s="103"/>
      <c r="L373" s="103"/>
      <c r="M373" s="103"/>
      <c r="N373" s="103"/>
      <c r="O373" s="103"/>
      <c r="P373" s="104">
        <f t="shared" si="5"/>
        <v>0</v>
      </c>
      <c r="Q373" s="105"/>
      <c r="R373" s="75"/>
      <c r="S373" s="76"/>
    </row>
    <row r="374" spans="1:19" s="1" customFormat="1" ht="18" customHeight="1">
      <c r="A374" s="100"/>
      <c r="B374" s="101">
        <f>VLOOKUP($A374,reps!$A$2:$C$197,3,0)</f>
        <v>0</v>
      </c>
      <c r="C374" s="101">
        <f>VLOOKUP($A374,reps!$A$2:$D$197,4,0)</f>
        <v>0</v>
      </c>
      <c r="D374" s="32" t="str">
        <f>VLOOKUP($A374,reps!$A$2:$C$197,2,0)</f>
        <v>-</v>
      </c>
      <c r="E374" s="33"/>
      <c r="F374" s="36"/>
      <c r="G374" s="34"/>
      <c r="H374" s="34"/>
      <c r="I374" s="102"/>
      <c r="J374" s="103"/>
      <c r="K374" s="103"/>
      <c r="L374" s="103"/>
      <c r="M374" s="103"/>
      <c r="N374" s="103"/>
      <c r="O374" s="103"/>
      <c r="P374" s="104">
        <f t="shared" si="5"/>
        <v>0</v>
      </c>
      <c r="Q374" s="105"/>
      <c r="R374" s="75"/>
      <c r="S374" s="76"/>
    </row>
    <row r="375" spans="1:19" s="1" customFormat="1" ht="18" customHeight="1">
      <c r="A375" s="100"/>
      <c r="B375" s="101">
        <f>VLOOKUP($A375,reps!$A$2:$C$197,3,0)</f>
        <v>0</v>
      </c>
      <c r="C375" s="101">
        <f>VLOOKUP($A375,reps!$A$2:$D$197,4,0)</f>
        <v>0</v>
      </c>
      <c r="D375" s="32" t="str">
        <f>VLOOKUP($A375,reps!$A$2:$C$197,2,0)</f>
        <v>-</v>
      </c>
      <c r="E375" s="33"/>
      <c r="F375" s="36"/>
      <c r="G375" s="34"/>
      <c r="H375" s="34"/>
      <c r="I375" s="102"/>
      <c r="J375" s="103"/>
      <c r="K375" s="103"/>
      <c r="L375" s="103"/>
      <c r="M375" s="103"/>
      <c r="N375" s="103"/>
      <c r="O375" s="103"/>
      <c r="P375" s="104">
        <f t="shared" si="5"/>
        <v>0</v>
      </c>
      <c r="Q375" s="105"/>
      <c r="R375" s="75"/>
      <c r="S375" s="76"/>
    </row>
    <row r="376" spans="1:19" s="1" customFormat="1" ht="18" customHeight="1">
      <c r="A376" s="100"/>
      <c r="B376" s="101">
        <f>VLOOKUP($A376,reps!$A$2:$C$197,3,0)</f>
        <v>0</v>
      </c>
      <c r="C376" s="101">
        <f>VLOOKUP($A376,reps!$A$2:$D$197,4,0)</f>
        <v>0</v>
      </c>
      <c r="D376" s="32" t="str">
        <f>VLOOKUP($A376,reps!$A$2:$C$197,2,0)</f>
        <v>-</v>
      </c>
      <c r="E376" s="33"/>
      <c r="F376" s="36"/>
      <c r="G376" s="34"/>
      <c r="H376" s="34"/>
      <c r="I376" s="102"/>
      <c r="J376" s="103"/>
      <c r="K376" s="103"/>
      <c r="L376" s="103"/>
      <c r="M376" s="103"/>
      <c r="N376" s="103"/>
      <c r="O376" s="103"/>
      <c r="P376" s="104">
        <f t="shared" si="5"/>
        <v>0</v>
      </c>
      <c r="Q376" s="105"/>
      <c r="R376" s="75"/>
      <c r="S376" s="76"/>
    </row>
    <row r="377" spans="1:19" s="1" customFormat="1" ht="18" customHeight="1">
      <c r="A377" s="100"/>
      <c r="B377" s="101">
        <f>VLOOKUP($A377,reps!$A$2:$C$197,3,0)</f>
        <v>0</v>
      </c>
      <c r="C377" s="101">
        <f>VLOOKUP($A377,reps!$A$2:$D$197,4,0)</f>
        <v>0</v>
      </c>
      <c r="D377" s="32" t="str">
        <f>VLOOKUP($A377,reps!$A$2:$C$197,2,0)</f>
        <v>-</v>
      </c>
      <c r="E377" s="33"/>
      <c r="F377" s="36"/>
      <c r="G377" s="34"/>
      <c r="H377" s="34"/>
      <c r="I377" s="102"/>
      <c r="J377" s="103"/>
      <c r="K377" s="103"/>
      <c r="L377" s="103"/>
      <c r="M377" s="103"/>
      <c r="N377" s="103"/>
      <c r="O377" s="103"/>
      <c r="P377" s="104">
        <f t="shared" si="5"/>
        <v>0</v>
      </c>
      <c r="Q377" s="105"/>
      <c r="R377" s="75"/>
      <c r="S377" s="76"/>
    </row>
    <row r="378" spans="1:19" s="1" customFormat="1" ht="18" customHeight="1">
      <c r="A378" s="100"/>
      <c r="B378" s="101">
        <f>VLOOKUP($A378,reps!$A$2:$C$197,3,0)</f>
        <v>0</v>
      </c>
      <c r="C378" s="101">
        <f>VLOOKUP($A378,reps!$A$2:$D$197,4,0)</f>
        <v>0</v>
      </c>
      <c r="D378" s="32" t="str">
        <f>VLOOKUP($A378,reps!$A$2:$C$197,2,0)</f>
        <v>-</v>
      </c>
      <c r="E378" s="33"/>
      <c r="F378" s="36"/>
      <c r="G378" s="34"/>
      <c r="H378" s="34"/>
      <c r="I378" s="102"/>
      <c r="J378" s="103"/>
      <c r="K378" s="103"/>
      <c r="L378" s="103"/>
      <c r="M378" s="103"/>
      <c r="N378" s="103"/>
      <c r="O378" s="103"/>
      <c r="P378" s="104">
        <f t="shared" si="5"/>
        <v>0</v>
      </c>
      <c r="Q378" s="105"/>
      <c r="R378" s="75"/>
      <c r="S378" s="76"/>
    </row>
    <row r="379" spans="1:19" s="1" customFormat="1" ht="18" customHeight="1">
      <c r="A379" s="100"/>
      <c r="B379" s="101">
        <f>VLOOKUP($A379,reps!$A$2:$C$197,3,0)</f>
        <v>0</v>
      </c>
      <c r="C379" s="101">
        <f>VLOOKUP($A379,reps!$A$2:$D$197,4,0)</f>
        <v>0</v>
      </c>
      <c r="D379" s="32" t="str">
        <f>VLOOKUP($A379,reps!$A$2:$C$197,2,0)</f>
        <v>-</v>
      </c>
      <c r="E379" s="33"/>
      <c r="F379" s="36"/>
      <c r="G379" s="34"/>
      <c r="H379" s="34"/>
      <c r="I379" s="102"/>
      <c r="J379" s="103"/>
      <c r="K379" s="103"/>
      <c r="L379" s="103"/>
      <c r="M379" s="103"/>
      <c r="N379" s="103"/>
      <c r="O379" s="103"/>
      <c r="P379" s="104">
        <f t="shared" si="5"/>
        <v>0</v>
      </c>
      <c r="Q379" s="105"/>
      <c r="R379" s="75"/>
      <c r="S379" s="76"/>
    </row>
    <row r="380" spans="1:19" s="1" customFormat="1" ht="18" customHeight="1">
      <c r="A380" s="100"/>
      <c r="B380" s="101">
        <f>VLOOKUP($A380,reps!$A$2:$C$197,3,0)</f>
        <v>0</v>
      </c>
      <c r="C380" s="101">
        <f>VLOOKUP($A380,reps!$A$2:$D$197,4,0)</f>
        <v>0</v>
      </c>
      <c r="D380" s="32" t="str">
        <f>VLOOKUP($A380,reps!$A$2:$C$197,2,0)</f>
        <v>-</v>
      </c>
      <c r="E380" s="33"/>
      <c r="F380" s="36"/>
      <c r="G380" s="34"/>
      <c r="H380" s="34"/>
      <c r="I380" s="102"/>
      <c r="J380" s="103"/>
      <c r="K380" s="103"/>
      <c r="L380" s="103"/>
      <c r="M380" s="103"/>
      <c r="N380" s="103"/>
      <c r="O380" s="103"/>
      <c r="P380" s="104">
        <f t="shared" si="5"/>
        <v>0</v>
      </c>
      <c r="Q380" s="105"/>
      <c r="R380" s="75"/>
      <c r="S380" s="76"/>
    </row>
    <row r="381" spans="1:19" s="1" customFormat="1" ht="18" customHeight="1">
      <c r="A381" s="100"/>
      <c r="B381" s="101">
        <f>VLOOKUP($A381,reps!$A$2:$C$197,3,0)</f>
        <v>0</v>
      </c>
      <c r="C381" s="101">
        <f>VLOOKUP($A381,reps!$A$2:$D$197,4,0)</f>
        <v>0</v>
      </c>
      <c r="D381" s="32" t="str">
        <f>VLOOKUP($A381,reps!$A$2:$C$197,2,0)</f>
        <v>-</v>
      </c>
      <c r="E381" s="33"/>
      <c r="F381" s="36"/>
      <c r="G381" s="34"/>
      <c r="H381" s="34"/>
      <c r="I381" s="102"/>
      <c r="J381" s="103"/>
      <c r="K381" s="103"/>
      <c r="L381" s="103"/>
      <c r="M381" s="103"/>
      <c r="N381" s="103"/>
      <c r="O381" s="103"/>
      <c r="P381" s="104">
        <f t="shared" si="5"/>
        <v>0</v>
      </c>
      <c r="Q381" s="105"/>
      <c r="R381" s="75"/>
      <c r="S381" s="76"/>
    </row>
    <row r="382" spans="1:19" s="1" customFormat="1" ht="18" customHeight="1">
      <c r="A382" s="100"/>
      <c r="B382" s="101">
        <f>VLOOKUP($A382,reps!$A$2:$C$197,3,0)</f>
        <v>0</v>
      </c>
      <c r="C382" s="101">
        <f>VLOOKUP($A382,reps!$A$2:$D$197,4,0)</f>
        <v>0</v>
      </c>
      <c r="D382" s="32" t="str">
        <f>VLOOKUP($A382,reps!$A$2:$C$197,2,0)</f>
        <v>-</v>
      </c>
      <c r="E382" s="33"/>
      <c r="F382" s="36"/>
      <c r="G382" s="34"/>
      <c r="H382" s="34"/>
      <c r="I382" s="102"/>
      <c r="J382" s="103"/>
      <c r="K382" s="103"/>
      <c r="L382" s="103"/>
      <c r="M382" s="103"/>
      <c r="N382" s="103"/>
      <c r="O382" s="103"/>
      <c r="P382" s="104">
        <f t="shared" si="5"/>
        <v>0</v>
      </c>
      <c r="Q382" s="105"/>
      <c r="R382" s="75"/>
      <c r="S382" s="76"/>
    </row>
    <row r="383" spans="1:19" s="1" customFormat="1" ht="18" customHeight="1">
      <c r="A383" s="100"/>
      <c r="B383" s="101">
        <f>VLOOKUP($A383,reps!$A$2:$C$197,3,0)</f>
        <v>0</v>
      </c>
      <c r="C383" s="101">
        <f>VLOOKUP($A383,reps!$A$2:$D$197,4,0)</f>
        <v>0</v>
      </c>
      <c r="D383" s="32" t="str">
        <f>VLOOKUP($A383,reps!$A$2:$C$197,2,0)</f>
        <v>-</v>
      </c>
      <c r="E383" s="33"/>
      <c r="F383" s="36"/>
      <c r="G383" s="34"/>
      <c r="H383" s="34"/>
      <c r="I383" s="102"/>
      <c r="J383" s="103"/>
      <c r="K383" s="103"/>
      <c r="L383" s="103"/>
      <c r="M383" s="103"/>
      <c r="N383" s="103"/>
      <c r="O383" s="103"/>
      <c r="P383" s="104">
        <f t="shared" si="5"/>
        <v>0</v>
      </c>
      <c r="Q383" s="105"/>
      <c r="R383" s="75"/>
      <c r="S383" s="76"/>
    </row>
    <row r="384" spans="1:19" s="1" customFormat="1" ht="18" customHeight="1">
      <c r="A384" s="100"/>
      <c r="B384" s="101">
        <f>VLOOKUP($A384,reps!$A$2:$C$197,3,0)</f>
        <v>0</v>
      </c>
      <c r="C384" s="101">
        <f>VLOOKUP($A384,reps!$A$2:$D$197,4,0)</f>
        <v>0</v>
      </c>
      <c r="D384" s="32" t="str">
        <f>VLOOKUP($A384,reps!$A$2:$C$197,2,0)</f>
        <v>-</v>
      </c>
      <c r="E384" s="33"/>
      <c r="F384" s="36"/>
      <c r="G384" s="34"/>
      <c r="H384" s="34"/>
      <c r="I384" s="102"/>
      <c r="J384" s="103"/>
      <c r="K384" s="103"/>
      <c r="L384" s="103"/>
      <c r="M384" s="103"/>
      <c r="N384" s="103"/>
      <c r="O384" s="103"/>
      <c r="P384" s="104">
        <f t="shared" si="5"/>
        <v>0</v>
      </c>
      <c r="Q384" s="105"/>
      <c r="R384" s="75"/>
      <c r="S384" s="76"/>
    </row>
    <row r="385" spans="1:19" s="1" customFormat="1" ht="18" customHeight="1">
      <c r="A385" s="100"/>
      <c r="B385" s="101">
        <f>VLOOKUP($A385,reps!$A$2:$C$197,3,0)</f>
        <v>0</v>
      </c>
      <c r="C385" s="101">
        <f>VLOOKUP($A385,reps!$A$2:$D$197,4,0)</f>
        <v>0</v>
      </c>
      <c r="D385" s="32" t="str">
        <f>VLOOKUP($A385,reps!$A$2:$C$197,2,0)</f>
        <v>-</v>
      </c>
      <c r="E385" s="33"/>
      <c r="F385" s="36"/>
      <c r="G385" s="34"/>
      <c r="H385" s="34"/>
      <c r="I385" s="102"/>
      <c r="J385" s="103"/>
      <c r="K385" s="103"/>
      <c r="L385" s="103"/>
      <c r="M385" s="103"/>
      <c r="N385" s="103"/>
      <c r="O385" s="103"/>
      <c r="P385" s="104">
        <f t="shared" si="5"/>
        <v>0</v>
      </c>
      <c r="Q385" s="105"/>
      <c r="R385" s="75"/>
      <c r="S385" s="76"/>
    </row>
    <row r="386" spans="1:19" s="1" customFormat="1" ht="18" customHeight="1">
      <c r="A386" s="100"/>
      <c r="B386" s="101">
        <f>VLOOKUP($A386,reps!$A$2:$C$197,3,0)</f>
        <v>0</v>
      </c>
      <c r="C386" s="101">
        <f>VLOOKUP($A386,reps!$A$2:$D$197,4,0)</f>
        <v>0</v>
      </c>
      <c r="D386" s="32" t="str">
        <f>VLOOKUP($A386,reps!$A$2:$C$197,2,0)</f>
        <v>-</v>
      </c>
      <c r="E386" s="33"/>
      <c r="F386" s="36"/>
      <c r="G386" s="34"/>
      <c r="H386" s="34"/>
      <c r="I386" s="102"/>
      <c r="J386" s="103"/>
      <c r="K386" s="103"/>
      <c r="L386" s="103"/>
      <c r="M386" s="103"/>
      <c r="N386" s="103"/>
      <c r="O386" s="103"/>
      <c r="P386" s="104">
        <f t="shared" si="5"/>
        <v>0</v>
      </c>
      <c r="Q386" s="105"/>
      <c r="R386" s="75"/>
      <c r="S386" s="76"/>
    </row>
    <row r="387" spans="1:19" s="1" customFormat="1" ht="18" customHeight="1">
      <c r="A387" s="100"/>
      <c r="B387" s="101">
        <f>VLOOKUP($A387,reps!$A$2:$C$197,3,0)</f>
        <v>0</v>
      </c>
      <c r="C387" s="101">
        <f>VLOOKUP($A387,reps!$A$2:$D$197,4,0)</f>
        <v>0</v>
      </c>
      <c r="D387" s="32" t="str">
        <f>VLOOKUP($A387,reps!$A$2:$C$197,2,0)</f>
        <v>-</v>
      </c>
      <c r="E387" s="33"/>
      <c r="F387" s="36"/>
      <c r="G387" s="34"/>
      <c r="H387" s="34"/>
      <c r="I387" s="102"/>
      <c r="J387" s="103"/>
      <c r="K387" s="103"/>
      <c r="L387" s="103"/>
      <c r="M387" s="103"/>
      <c r="N387" s="103"/>
      <c r="O387" s="103"/>
      <c r="P387" s="104">
        <f t="shared" si="5"/>
        <v>0</v>
      </c>
      <c r="Q387" s="105"/>
      <c r="R387" s="75"/>
      <c r="S387" s="76"/>
    </row>
    <row r="388" spans="1:19" s="1" customFormat="1" ht="18" customHeight="1">
      <c r="A388" s="100"/>
      <c r="B388" s="101">
        <f>VLOOKUP($A388,reps!$A$2:$C$197,3,0)</f>
        <v>0</v>
      </c>
      <c r="C388" s="101">
        <f>VLOOKUP($A388,reps!$A$2:$D$197,4,0)</f>
        <v>0</v>
      </c>
      <c r="D388" s="32" t="str">
        <f>VLOOKUP($A388,reps!$A$2:$C$197,2,0)</f>
        <v>-</v>
      </c>
      <c r="E388" s="33"/>
      <c r="F388" s="36"/>
      <c r="G388" s="34"/>
      <c r="H388" s="34"/>
      <c r="I388" s="102"/>
      <c r="J388" s="103"/>
      <c r="K388" s="103"/>
      <c r="L388" s="103"/>
      <c r="M388" s="103"/>
      <c r="N388" s="103"/>
      <c r="O388" s="103"/>
      <c r="P388" s="104">
        <f t="shared" si="5"/>
        <v>0</v>
      </c>
      <c r="Q388" s="105"/>
      <c r="R388" s="75"/>
      <c r="S388" s="76"/>
    </row>
    <row r="389" spans="1:19" s="1" customFormat="1" ht="18" customHeight="1">
      <c r="A389" s="100"/>
      <c r="B389" s="101">
        <f>VLOOKUP($A389,reps!$A$2:$C$197,3,0)</f>
        <v>0</v>
      </c>
      <c r="C389" s="101">
        <f>VLOOKUP($A389,reps!$A$2:$D$197,4,0)</f>
        <v>0</v>
      </c>
      <c r="D389" s="32" t="str">
        <f>VLOOKUP($A389,reps!$A$2:$C$197,2,0)</f>
        <v>-</v>
      </c>
      <c r="E389" s="33"/>
      <c r="F389" s="36"/>
      <c r="G389" s="34"/>
      <c r="H389" s="34"/>
      <c r="I389" s="102"/>
      <c r="J389" s="103"/>
      <c r="K389" s="103"/>
      <c r="L389" s="103"/>
      <c r="M389" s="103"/>
      <c r="N389" s="103"/>
      <c r="O389" s="103"/>
      <c r="P389" s="104">
        <f t="shared" si="5"/>
        <v>0</v>
      </c>
      <c r="Q389" s="105"/>
      <c r="R389" s="75"/>
      <c r="S389" s="76"/>
    </row>
    <row r="390" spans="1:19" s="1" customFormat="1" ht="18" customHeight="1">
      <c r="A390" s="100"/>
      <c r="B390" s="101">
        <f>VLOOKUP($A390,reps!$A$2:$C$197,3,0)</f>
        <v>0</v>
      </c>
      <c r="C390" s="101">
        <f>VLOOKUP($A390,reps!$A$2:$D$197,4,0)</f>
        <v>0</v>
      </c>
      <c r="D390" s="32" t="str">
        <f>VLOOKUP($A390,reps!$A$2:$C$197,2,0)</f>
        <v>-</v>
      </c>
      <c r="E390" s="33"/>
      <c r="F390" s="36"/>
      <c r="G390" s="34"/>
      <c r="H390" s="34"/>
      <c r="I390" s="102"/>
      <c r="J390" s="103"/>
      <c r="K390" s="103"/>
      <c r="L390" s="103"/>
      <c r="M390" s="103"/>
      <c r="N390" s="103"/>
      <c r="O390" s="103"/>
      <c r="P390" s="104">
        <f t="shared" si="5"/>
        <v>0</v>
      </c>
      <c r="Q390" s="105"/>
      <c r="R390" s="75"/>
      <c r="S390" s="76"/>
    </row>
    <row r="391" spans="1:19" s="1" customFormat="1" ht="18" customHeight="1">
      <c r="A391" s="100"/>
      <c r="B391" s="101">
        <f>VLOOKUP($A391,reps!$A$2:$C$197,3,0)</f>
        <v>0</v>
      </c>
      <c r="C391" s="101">
        <f>VLOOKUP($A391,reps!$A$2:$D$197,4,0)</f>
        <v>0</v>
      </c>
      <c r="D391" s="32" t="str">
        <f>VLOOKUP($A391,reps!$A$2:$C$197,2,0)</f>
        <v>-</v>
      </c>
      <c r="E391" s="33"/>
      <c r="F391" s="36"/>
      <c r="G391" s="34"/>
      <c r="H391" s="34"/>
      <c r="I391" s="102"/>
      <c r="J391" s="103"/>
      <c r="K391" s="103"/>
      <c r="L391" s="103"/>
      <c r="M391" s="103"/>
      <c r="N391" s="103"/>
      <c r="O391" s="103"/>
      <c r="P391" s="104">
        <f t="shared" si="5"/>
        <v>0</v>
      </c>
      <c r="Q391" s="105"/>
      <c r="R391" s="75"/>
      <c r="S391" s="76"/>
    </row>
    <row r="392" spans="1:19" s="1" customFormat="1" ht="18" customHeight="1">
      <c r="A392" s="100"/>
      <c r="B392" s="101">
        <f>VLOOKUP($A392,reps!$A$2:$C$197,3,0)</f>
        <v>0</v>
      </c>
      <c r="C392" s="101">
        <f>VLOOKUP($A392,reps!$A$2:$D$197,4,0)</f>
        <v>0</v>
      </c>
      <c r="D392" s="32" t="str">
        <f>VLOOKUP($A392,reps!$A$2:$C$197,2,0)</f>
        <v>-</v>
      </c>
      <c r="E392" s="33"/>
      <c r="F392" s="36"/>
      <c r="G392" s="34"/>
      <c r="H392" s="34"/>
      <c r="I392" s="102"/>
      <c r="J392" s="103"/>
      <c r="K392" s="103"/>
      <c r="L392" s="103"/>
      <c r="M392" s="103"/>
      <c r="N392" s="103"/>
      <c r="O392" s="103"/>
      <c r="P392" s="104">
        <f t="shared" si="5"/>
        <v>0</v>
      </c>
      <c r="Q392" s="105"/>
      <c r="R392" s="75"/>
      <c r="S392" s="76"/>
    </row>
    <row r="393" spans="1:19" s="1" customFormat="1" ht="18" customHeight="1">
      <c r="A393" s="100"/>
      <c r="B393" s="101">
        <f>VLOOKUP($A393,reps!$A$2:$C$197,3,0)</f>
        <v>0</v>
      </c>
      <c r="C393" s="101">
        <f>VLOOKUP($A393,reps!$A$2:$D$197,4,0)</f>
        <v>0</v>
      </c>
      <c r="D393" s="32" t="str">
        <f>VLOOKUP($A393,reps!$A$2:$C$197,2,0)</f>
        <v>-</v>
      </c>
      <c r="E393" s="33"/>
      <c r="F393" s="36"/>
      <c r="G393" s="34"/>
      <c r="H393" s="34"/>
      <c r="I393" s="102"/>
      <c r="J393" s="103"/>
      <c r="K393" s="103"/>
      <c r="L393" s="103"/>
      <c r="M393" s="103"/>
      <c r="N393" s="103"/>
      <c r="O393" s="103"/>
      <c r="P393" s="104">
        <f t="shared" si="5"/>
        <v>0</v>
      </c>
      <c r="Q393" s="105"/>
      <c r="R393" s="75"/>
      <c r="S393" s="76"/>
    </row>
    <row r="394" spans="1:19" s="1" customFormat="1" ht="18" customHeight="1">
      <c r="A394" s="100"/>
      <c r="B394" s="101">
        <f>VLOOKUP($A394,reps!$A$2:$C$197,3,0)</f>
        <v>0</v>
      </c>
      <c r="C394" s="101">
        <f>VLOOKUP($A394,reps!$A$2:$D$197,4,0)</f>
        <v>0</v>
      </c>
      <c r="D394" s="32" t="str">
        <f>VLOOKUP($A394,reps!$A$2:$C$197,2,0)</f>
        <v>-</v>
      </c>
      <c r="E394" s="33"/>
      <c r="F394" s="36"/>
      <c r="G394" s="34"/>
      <c r="H394" s="34"/>
      <c r="I394" s="102"/>
      <c r="J394" s="103"/>
      <c r="K394" s="103"/>
      <c r="L394" s="103"/>
      <c r="M394" s="103"/>
      <c r="N394" s="103"/>
      <c r="O394" s="103"/>
      <c r="P394" s="104">
        <f t="shared" si="5"/>
        <v>0</v>
      </c>
      <c r="Q394" s="105"/>
      <c r="R394" s="75"/>
      <c r="S394" s="76"/>
    </row>
    <row r="395" spans="1:19" s="1" customFormat="1" ht="18" customHeight="1">
      <c r="A395" s="100"/>
      <c r="B395" s="101">
        <f>VLOOKUP($A395,reps!$A$2:$C$197,3,0)</f>
        <v>0</v>
      </c>
      <c r="C395" s="101">
        <f>VLOOKUP($A395,reps!$A$2:$D$197,4,0)</f>
        <v>0</v>
      </c>
      <c r="D395" s="32" t="str">
        <f>VLOOKUP($A395,reps!$A$2:$C$197,2,0)</f>
        <v>-</v>
      </c>
      <c r="E395" s="33"/>
      <c r="F395" s="36"/>
      <c r="G395" s="34"/>
      <c r="H395" s="34"/>
      <c r="I395" s="102"/>
      <c r="J395" s="103"/>
      <c r="K395" s="103"/>
      <c r="L395" s="103"/>
      <c r="M395" s="103"/>
      <c r="N395" s="103"/>
      <c r="O395" s="103"/>
      <c r="P395" s="104">
        <f t="shared" si="5"/>
        <v>0</v>
      </c>
      <c r="Q395" s="105"/>
      <c r="R395" s="75"/>
      <c r="S395" s="76"/>
    </row>
    <row r="396" spans="1:19" s="1" customFormat="1" ht="18" customHeight="1">
      <c r="A396" s="100"/>
      <c r="B396" s="101">
        <f>VLOOKUP($A396,reps!$A$2:$C$197,3,0)</f>
        <v>0</v>
      </c>
      <c r="C396" s="101">
        <f>VLOOKUP($A396,reps!$A$2:$D$197,4,0)</f>
        <v>0</v>
      </c>
      <c r="D396" s="32" t="str">
        <f>VLOOKUP($A396,reps!$A$2:$C$197,2,0)</f>
        <v>-</v>
      </c>
      <c r="E396" s="33"/>
      <c r="F396" s="36"/>
      <c r="G396" s="34"/>
      <c r="H396" s="34"/>
      <c r="I396" s="102"/>
      <c r="J396" s="103"/>
      <c r="K396" s="103"/>
      <c r="L396" s="103"/>
      <c r="M396" s="103"/>
      <c r="N396" s="103"/>
      <c r="O396" s="103"/>
      <c r="P396" s="104">
        <f t="shared" si="5"/>
        <v>0</v>
      </c>
      <c r="Q396" s="105"/>
      <c r="R396" s="75"/>
      <c r="S396" s="76"/>
    </row>
    <row r="397" spans="1:19" s="1" customFormat="1" ht="18" customHeight="1">
      <c r="A397" s="100"/>
      <c r="B397" s="101">
        <f>VLOOKUP($A397,reps!$A$2:$C$197,3,0)</f>
        <v>0</v>
      </c>
      <c r="C397" s="101">
        <f>VLOOKUP($A397,reps!$A$2:$D$197,4,0)</f>
        <v>0</v>
      </c>
      <c r="D397" s="32" t="str">
        <f>VLOOKUP($A397,reps!$A$2:$C$197,2,0)</f>
        <v>-</v>
      </c>
      <c r="E397" s="33"/>
      <c r="F397" s="36"/>
      <c r="G397" s="34"/>
      <c r="H397" s="34"/>
      <c r="I397" s="102"/>
      <c r="J397" s="103"/>
      <c r="K397" s="103"/>
      <c r="L397" s="103"/>
      <c r="M397" s="103"/>
      <c r="N397" s="103"/>
      <c r="O397" s="103"/>
      <c r="P397" s="104">
        <f t="shared" si="5"/>
        <v>0</v>
      </c>
      <c r="Q397" s="105"/>
      <c r="R397" s="75"/>
      <c r="S397" s="76"/>
    </row>
    <row r="398" spans="1:19" s="1" customFormat="1" ht="18" customHeight="1">
      <c r="A398" s="100"/>
      <c r="B398" s="101">
        <f>VLOOKUP($A398,reps!$A$2:$C$197,3,0)</f>
        <v>0</v>
      </c>
      <c r="C398" s="101">
        <f>VLOOKUP($A398,reps!$A$2:$D$197,4,0)</f>
        <v>0</v>
      </c>
      <c r="D398" s="32" t="str">
        <f>VLOOKUP($A398,reps!$A$2:$C$197,2,0)</f>
        <v>-</v>
      </c>
      <c r="E398" s="33"/>
      <c r="F398" s="36"/>
      <c r="G398" s="34"/>
      <c r="H398" s="34"/>
      <c r="I398" s="102"/>
      <c r="J398" s="103"/>
      <c r="K398" s="103"/>
      <c r="L398" s="103"/>
      <c r="M398" s="103"/>
      <c r="N398" s="103"/>
      <c r="O398" s="103"/>
      <c r="P398" s="104">
        <f t="shared" si="5"/>
        <v>0</v>
      </c>
      <c r="Q398" s="105"/>
      <c r="R398" s="75"/>
      <c r="S398" s="76"/>
    </row>
    <row r="399" spans="1:19" s="1" customFormat="1" ht="18" customHeight="1">
      <c r="A399" s="100"/>
      <c r="B399" s="101">
        <f>VLOOKUP($A399,reps!$A$2:$C$197,3,0)</f>
        <v>0</v>
      </c>
      <c r="C399" s="101">
        <f>VLOOKUP($A399,reps!$A$2:$D$197,4,0)</f>
        <v>0</v>
      </c>
      <c r="D399" s="32" t="str">
        <f>VLOOKUP($A399,reps!$A$2:$C$197,2,0)</f>
        <v>-</v>
      </c>
      <c r="E399" s="33"/>
      <c r="F399" s="36"/>
      <c r="G399" s="34"/>
      <c r="H399" s="34"/>
      <c r="I399" s="102"/>
      <c r="J399" s="103"/>
      <c r="K399" s="103"/>
      <c r="L399" s="103"/>
      <c r="M399" s="103"/>
      <c r="N399" s="103"/>
      <c r="O399" s="103"/>
      <c r="P399" s="104">
        <f t="shared" si="5"/>
        <v>0</v>
      </c>
      <c r="Q399" s="105"/>
      <c r="R399" s="75"/>
      <c r="S399" s="76"/>
    </row>
    <row r="400" spans="1:19" s="1" customFormat="1" ht="18" customHeight="1">
      <c r="A400" s="100"/>
      <c r="B400" s="101">
        <f>VLOOKUP($A400,reps!$A$2:$C$197,3,0)</f>
        <v>0</v>
      </c>
      <c r="C400" s="101">
        <f>VLOOKUP($A400,reps!$A$2:$D$197,4,0)</f>
        <v>0</v>
      </c>
      <c r="D400" s="32" t="str">
        <f>VLOOKUP($A400,reps!$A$2:$C$197,2,0)</f>
        <v>-</v>
      </c>
      <c r="E400" s="33"/>
      <c r="F400" s="36"/>
      <c r="G400" s="34"/>
      <c r="H400" s="34"/>
      <c r="I400" s="102"/>
      <c r="J400" s="103"/>
      <c r="K400" s="103"/>
      <c r="L400" s="103"/>
      <c r="M400" s="103"/>
      <c r="N400" s="103"/>
      <c r="O400" s="103"/>
      <c r="P400" s="104">
        <f aca="true" t="shared" si="6" ref="P400:P463">MIN(J400,M400)*I400</f>
        <v>0</v>
      </c>
      <c r="Q400" s="105"/>
      <c r="R400" s="75"/>
      <c r="S400" s="76"/>
    </row>
    <row r="401" spans="1:19" s="1" customFormat="1" ht="18" customHeight="1">
      <c r="A401" s="100"/>
      <c r="B401" s="101">
        <f>VLOOKUP($A401,reps!$A$2:$C$197,3,0)</f>
        <v>0</v>
      </c>
      <c r="C401" s="101">
        <f>VLOOKUP($A401,reps!$A$2:$D$197,4,0)</f>
        <v>0</v>
      </c>
      <c r="D401" s="32" t="str">
        <f>VLOOKUP($A401,reps!$A$2:$C$197,2,0)</f>
        <v>-</v>
      </c>
      <c r="E401" s="33"/>
      <c r="F401" s="36"/>
      <c r="G401" s="34"/>
      <c r="H401" s="34"/>
      <c r="I401" s="102"/>
      <c r="J401" s="103"/>
      <c r="K401" s="103"/>
      <c r="L401" s="103"/>
      <c r="M401" s="103"/>
      <c r="N401" s="103"/>
      <c r="O401" s="103"/>
      <c r="P401" s="104">
        <f t="shared" si="6"/>
        <v>0</v>
      </c>
      <c r="Q401" s="105"/>
      <c r="R401" s="75"/>
      <c r="S401" s="76"/>
    </row>
    <row r="402" spans="1:19" s="1" customFormat="1" ht="18" customHeight="1">
      <c r="A402" s="100"/>
      <c r="B402" s="101">
        <f>VLOOKUP($A402,reps!$A$2:$C$197,3,0)</f>
        <v>0</v>
      </c>
      <c r="C402" s="101">
        <f>VLOOKUP($A402,reps!$A$2:$D$197,4,0)</f>
        <v>0</v>
      </c>
      <c r="D402" s="32" t="str">
        <f>VLOOKUP($A402,reps!$A$2:$C$197,2,0)</f>
        <v>-</v>
      </c>
      <c r="E402" s="33"/>
      <c r="F402" s="36"/>
      <c r="G402" s="34"/>
      <c r="H402" s="34"/>
      <c r="I402" s="102"/>
      <c r="J402" s="103"/>
      <c r="K402" s="103"/>
      <c r="L402" s="103"/>
      <c r="M402" s="103"/>
      <c r="N402" s="103"/>
      <c r="O402" s="103"/>
      <c r="P402" s="104">
        <f t="shared" si="6"/>
        <v>0</v>
      </c>
      <c r="Q402" s="105"/>
      <c r="R402" s="75"/>
      <c r="S402" s="76"/>
    </row>
    <row r="403" spans="1:19" s="1" customFormat="1" ht="18" customHeight="1">
      <c r="A403" s="100"/>
      <c r="B403" s="101">
        <f>VLOOKUP($A403,reps!$A$2:$C$197,3,0)</f>
        <v>0</v>
      </c>
      <c r="C403" s="101">
        <f>VLOOKUP($A403,reps!$A$2:$D$197,4,0)</f>
        <v>0</v>
      </c>
      <c r="D403" s="32" t="str">
        <f>VLOOKUP($A403,reps!$A$2:$C$197,2,0)</f>
        <v>-</v>
      </c>
      <c r="E403" s="33"/>
      <c r="F403" s="36"/>
      <c r="G403" s="34"/>
      <c r="H403" s="34"/>
      <c r="I403" s="102"/>
      <c r="J403" s="103"/>
      <c r="K403" s="103"/>
      <c r="L403" s="103"/>
      <c r="M403" s="103"/>
      <c r="N403" s="103"/>
      <c r="O403" s="103"/>
      <c r="P403" s="104">
        <f t="shared" si="6"/>
        <v>0</v>
      </c>
      <c r="Q403" s="105"/>
      <c r="R403" s="75"/>
      <c r="S403" s="76"/>
    </row>
    <row r="404" spans="1:19" s="1" customFormat="1" ht="18" customHeight="1">
      <c r="A404" s="100"/>
      <c r="B404" s="101">
        <f>VLOOKUP($A404,reps!$A$2:$C$197,3,0)</f>
        <v>0</v>
      </c>
      <c r="C404" s="101">
        <f>VLOOKUP($A404,reps!$A$2:$D$197,4,0)</f>
        <v>0</v>
      </c>
      <c r="D404" s="32" t="str">
        <f>VLOOKUP($A404,reps!$A$2:$C$197,2,0)</f>
        <v>-</v>
      </c>
      <c r="E404" s="33"/>
      <c r="F404" s="36"/>
      <c r="G404" s="34"/>
      <c r="H404" s="34"/>
      <c r="I404" s="102"/>
      <c r="J404" s="103"/>
      <c r="K404" s="103"/>
      <c r="L404" s="103"/>
      <c r="M404" s="103"/>
      <c r="N404" s="103"/>
      <c r="O404" s="103"/>
      <c r="P404" s="104">
        <f t="shared" si="6"/>
        <v>0</v>
      </c>
      <c r="Q404" s="105"/>
      <c r="R404" s="75"/>
      <c r="S404" s="76"/>
    </row>
    <row r="405" spans="1:19" s="1" customFormat="1" ht="18" customHeight="1">
      <c r="A405" s="100"/>
      <c r="B405" s="101">
        <f>VLOOKUP($A405,reps!$A$2:$C$197,3,0)</f>
        <v>0</v>
      </c>
      <c r="C405" s="101">
        <f>VLOOKUP($A405,reps!$A$2:$D$197,4,0)</f>
        <v>0</v>
      </c>
      <c r="D405" s="32" t="str">
        <f>VLOOKUP($A405,reps!$A$2:$C$197,2,0)</f>
        <v>-</v>
      </c>
      <c r="E405" s="33"/>
      <c r="F405" s="36"/>
      <c r="G405" s="34"/>
      <c r="H405" s="34"/>
      <c r="I405" s="102"/>
      <c r="J405" s="103"/>
      <c r="K405" s="103"/>
      <c r="L405" s="103"/>
      <c r="M405" s="103"/>
      <c r="N405" s="103"/>
      <c r="O405" s="103"/>
      <c r="P405" s="104">
        <f t="shared" si="6"/>
        <v>0</v>
      </c>
      <c r="Q405" s="105"/>
      <c r="R405" s="75"/>
      <c r="S405" s="76"/>
    </row>
    <row r="406" spans="1:19" s="1" customFormat="1" ht="18" customHeight="1">
      <c r="A406" s="100"/>
      <c r="B406" s="101">
        <f>VLOOKUP($A406,reps!$A$2:$C$197,3,0)</f>
        <v>0</v>
      </c>
      <c r="C406" s="101">
        <f>VLOOKUP($A406,reps!$A$2:$D$197,4,0)</f>
        <v>0</v>
      </c>
      <c r="D406" s="32" t="str">
        <f>VLOOKUP($A406,reps!$A$2:$C$197,2,0)</f>
        <v>-</v>
      </c>
      <c r="E406" s="33"/>
      <c r="F406" s="36"/>
      <c r="G406" s="34"/>
      <c r="H406" s="34"/>
      <c r="I406" s="102"/>
      <c r="J406" s="103"/>
      <c r="K406" s="103"/>
      <c r="L406" s="103"/>
      <c r="M406" s="103"/>
      <c r="N406" s="103"/>
      <c r="O406" s="103"/>
      <c r="P406" s="104">
        <f t="shared" si="6"/>
        <v>0</v>
      </c>
      <c r="Q406" s="105"/>
      <c r="R406" s="75"/>
      <c r="S406" s="76"/>
    </row>
    <row r="407" spans="1:19" s="1" customFormat="1" ht="18" customHeight="1">
      <c r="A407" s="100"/>
      <c r="B407" s="101">
        <f>VLOOKUP($A407,reps!$A$2:$C$197,3,0)</f>
        <v>0</v>
      </c>
      <c r="C407" s="101">
        <f>VLOOKUP($A407,reps!$A$2:$D$197,4,0)</f>
        <v>0</v>
      </c>
      <c r="D407" s="32" t="str">
        <f>VLOOKUP($A407,reps!$A$2:$C$197,2,0)</f>
        <v>-</v>
      </c>
      <c r="E407" s="33"/>
      <c r="F407" s="36"/>
      <c r="G407" s="34"/>
      <c r="H407" s="34"/>
      <c r="I407" s="102"/>
      <c r="J407" s="103"/>
      <c r="K407" s="103"/>
      <c r="L407" s="103"/>
      <c r="M407" s="103"/>
      <c r="N407" s="103"/>
      <c r="O407" s="103"/>
      <c r="P407" s="104">
        <f t="shared" si="6"/>
        <v>0</v>
      </c>
      <c r="Q407" s="105"/>
      <c r="R407" s="75"/>
      <c r="S407" s="76"/>
    </row>
    <row r="408" spans="1:19" s="1" customFormat="1" ht="18" customHeight="1">
      <c r="A408" s="100"/>
      <c r="B408" s="101">
        <f>VLOOKUP($A408,reps!$A$2:$C$197,3,0)</f>
        <v>0</v>
      </c>
      <c r="C408" s="101">
        <f>VLOOKUP($A408,reps!$A$2:$D$197,4,0)</f>
        <v>0</v>
      </c>
      <c r="D408" s="32" t="str">
        <f>VLOOKUP($A408,reps!$A$2:$C$197,2,0)</f>
        <v>-</v>
      </c>
      <c r="E408" s="33"/>
      <c r="F408" s="36"/>
      <c r="G408" s="34"/>
      <c r="H408" s="34"/>
      <c r="I408" s="102"/>
      <c r="J408" s="103"/>
      <c r="K408" s="103"/>
      <c r="L408" s="103"/>
      <c r="M408" s="103"/>
      <c r="N408" s="103"/>
      <c r="O408" s="103"/>
      <c r="P408" s="104">
        <f t="shared" si="6"/>
        <v>0</v>
      </c>
      <c r="Q408" s="105"/>
      <c r="R408" s="75"/>
      <c r="S408" s="76"/>
    </row>
    <row r="409" spans="1:19" s="1" customFormat="1" ht="18" customHeight="1">
      <c r="A409" s="100"/>
      <c r="B409" s="101">
        <f>VLOOKUP($A409,reps!$A$2:$C$197,3,0)</f>
        <v>0</v>
      </c>
      <c r="C409" s="101">
        <f>VLOOKUP($A409,reps!$A$2:$D$197,4,0)</f>
        <v>0</v>
      </c>
      <c r="D409" s="32" t="str">
        <f>VLOOKUP($A409,reps!$A$2:$C$197,2,0)</f>
        <v>-</v>
      </c>
      <c r="E409" s="33"/>
      <c r="F409" s="36"/>
      <c r="G409" s="34"/>
      <c r="H409" s="34"/>
      <c r="I409" s="102"/>
      <c r="J409" s="103"/>
      <c r="K409" s="103"/>
      <c r="L409" s="103"/>
      <c r="M409" s="103"/>
      <c r="N409" s="103"/>
      <c r="O409" s="103"/>
      <c r="P409" s="104">
        <f t="shared" si="6"/>
        <v>0</v>
      </c>
      <c r="Q409" s="105"/>
      <c r="R409" s="75"/>
      <c r="S409" s="76"/>
    </row>
    <row r="410" spans="1:19" s="1" customFormat="1" ht="18" customHeight="1">
      <c r="A410" s="100"/>
      <c r="B410" s="101">
        <f>VLOOKUP($A410,reps!$A$2:$C$197,3,0)</f>
        <v>0</v>
      </c>
      <c r="C410" s="101">
        <f>VLOOKUP($A410,reps!$A$2:$D$197,4,0)</f>
        <v>0</v>
      </c>
      <c r="D410" s="32" t="str">
        <f>VLOOKUP($A410,reps!$A$2:$C$197,2,0)</f>
        <v>-</v>
      </c>
      <c r="E410" s="33"/>
      <c r="F410" s="36"/>
      <c r="G410" s="34"/>
      <c r="H410" s="34"/>
      <c r="I410" s="102"/>
      <c r="J410" s="103"/>
      <c r="K410" s="103"/>
      <c r="L410" s="103"/>
      <c r="M410" s="103"/>
      <c r="N410" s="103"/>
      <c r="O410" s="103"/>
      <c r="P410" s="104">
        <f t="shared" si="6"/>
        <v>0</v>
      </c>
      <c r="Q410" s="105"/>
      <c r="R410" s="75"/>
      <c r="S410" s="76"/>
    </row>
    <row r="411" spans="1:19" s="1" customFormat="1" ht="18" customHeight="1">
      <c r="A411" s="100"/>
      <c r="B411" s="101">
        <f>VLOOKUP($A411,reps!$A$2:$C$197,3,0)</f>
        <v>0</v>
      </c>
      <c r="C411" s="101">
        <f>VLOOKUP($A411,reps!$A$2:$D$197,4,0)</f>
        <v>0</v>
      </c>
      <c r="D411" s="32" t="str">
        <f>VLOOKUP($A411,reps!$A$2:$C$197,2,0)</f>
        <v>-</v>
      </c>
      <c r="E411" s="33"/>
      <c r="F411" s="36"/>
      <c r="G411" s="34"/>
      <c r="H411" s="34"/>
      <c r="I411" s="102"/>
      <c r="J411" s="103"/>
      <c r="K411" s="103"/>
      <c r="L411" s="103"/>
      <c r="M411" s="103"/>
      <c r="N411" s="103"/>
      <c r="O411" s="103"/>
      <c r="P411" s="104">
        <f t="shared" si="6"/>
        <v>0</v>
      </c>
      <c r="Q411" s="105"/>
      <c r="R411" s="75"/>
      <c r="S411" s="76"/>
    </row>
    <row r="412" spans="1:19" s="1" customFormat="1" ht="18" customHeight="1">
      <c r="A412" s="100"/>
      <c r="B412" s="101">
        <f>VLOOKUP($A412,reps!$A$2:$C$197,3,0)</f>
        <v>0</v>
      </c>
      <c r="C412" s="101">
        <f>VLOOKUP($A412,reps!$A$2:$D$197,4,0)</f>
        <v>0</v>
      </c>
      <c r="D412" s="32" t="str">
        <f>VLOOKUP($A412,reps!$A$2:$C$197,2,0)</f>
        <v>-</v>
      </c>
      <c r="E412" s="33"/>
      <c r="F412" s="36"/>
      <c r="G412" s="34"/>
      <c r="H412" s="34"/>
      <c r="I412" s="102"/>
      <c r="J412" s="103"/>
      <c r="K412" s="103"/>
      <c r="L412" s="103"/>
      <c r="M412" s="103"/>
      <c r="N412" s="103"/>
      <c r="O412" s="103"/>
      <c r="P412" s="104">
        <f t="shared" si="6"/>
        <v>0</v>
      </c>
      <c r="Q412" s="105"/>
      <c r="R412" s="75"/>
      <c r="S412" s="76"/>
    </row>
    <row r="413" spans="1:19" s="1" customFormat="1" ht="18" customHeight="1">
      <c r="A413" s="100"/>
      <c r="B413" s="101">
        <f>VLOOKUP($A413,reps!$A$2:$C$197,3,0)</f>
        <v>0</v>
      </c>
      <c r="C413" s="101">
        <f>VLOOKUP($A413,reps!$A$2:$D$197,4,0)</f>
        <v>0</v>
      </c>
      <c r="D413" s="32" t="str">
        <f>VLOOKUP($A413,reps!$A$2:$C$197,2,0)</f>
        <v>-</v>
      </c>
      <c r="E413" s="33"/>
      <c r="F413" s="36"/>
      <c r="G413" s="34"/>
      <c r="H413" s="34"/>
      <c r="I413" s="102"/>
      <c r="J413" s="103"/>
      <c r="K413" s="103"/>
      <c r="L413" s="103"/>
      <c r="M413" s="103"/>
      <c r="N413" s="103"/>
      <c r="O413" s="103"/>
      <c r="P413" s="104">
        <f t="shared" si="6"/>
        <v>0</v>
      </c>
      <c r="Q413" s="105"/>
      <c r="R413" s="75"/>
      <c r="S413" s="76"/>
    </row>
    <row r="414" spans="1:19" s="1" customFormat="1" ht="18" customHeight="1">
      <c r="A414" s="100"/>
      <c r="B414" s="101">
        <f>VLOOKUP($A414,reps!$A$2:$C$197,3,0)</f>
        <v>0</v>
      </c>
      <c r="C414" s="101">
        <f>VLOOKUP($A414,reps!$A$2:$D$197,4,0)</f>
        <v>0</v>
      </c>
      <c r="D414" s="32" t="str">
        <f>VLOOKUP($A414,reps!$A$2:$C$197,2,0)</f>
        <v>-</v>
      </c>
      <c r="E414" s="33"/>
      <c r="F414" s="36"/>
      <c r="G414" s="34"/>
      <c r="H414" s="34"/>
      <c r="I414" s="102"/>
      <c r="J414" s="103"/>
      <c r="K414" s="103"/>
      <c r="L414" s="103"/>
      <c r="M414" s="103"/>
      <c r="N414" s="103"/>
      <c r="O414" s="103"/>
      <c r="P414" s="104">
        <f t="shared" si="6"/>
        <v>0</v>
      </c>
      <c r="Q414" s="105"/>
      <c r="R414" s="75"/>
      <c r="S414" s="76"/>
    </row>
    <row r="415" spans="1:19" s="1" customFormat="1" ht="18" customHeight="1">
      <c r="A415" s="100"/>
      <c r="B415" s="101">
        <f>VLOOKUP($A415,reps!$A$2:$C$197,3,0)</f>
        <v>0</v>
      </c>
      <c r="C415" s="101">
        <f>VLOOKUP($A415,reps!$A$2:$D$197,4,0)</f>
        <v>0</v>
      </c>
      <c r="D415" s="32" t="str">
        <f>VLOOKUP($A415,reps!$A$2:$C$197,2,0)</f>
        <v>-</v>
      </c>
      <c r="E415" s="33"/>
      <c r="F415" s="36"/>
      <c r="G415" s="34"/>
      <c r="H415" s="34"/>
      <c r="I415" s="102"/>
      <c r="J415" s="103"/>
      <c r="K415" s="103"/>
      <c r="L415" s="103"/>
      <c r="M415" s="103"/>
      <c r="N415" s="103"/>
      <c r="O415" s="103"/>
      <c r="P415" s="104">
        <f t="shared" si="6"/>
        <v>0</v>
      </c>
      <c r="Q415" s="105"/>
      <c r="R415" s="75"/>
      <c r="S415" s="76"/>
    </row>
    <row r="416" spans="1:19" s="1" customFormat="1" ht="18" customHeight="1">
      <c r="A416" s="100"/>
      <c r="B416" s="101">
        <f>VLOOKUP($A416,reps!$A$2:$C$197,3,0)</f>
        <v>0</v>
      </c>
      <c r="C416" s="101">
        <f>VLOOKUP($A416,reps!$A$2:$D$197,4,0)</f>
        <v>0</v>
      </c>
      <c r="D416" s="32" t="str">
        <f>VLOOKUP($A416,reps!$A$2:$C$197,2,0)</f>
        <v>-</v>
      </c>
      <c r="E416" s="33"/>
      <c r="F416" s="36"/>
      <c r="G416" s="34"/>
      <c r="H416" s="34"/>
      <c r="I416" s="102"/>
      <c r="J416" s="103"/>
      <c r="K416" s="103"/>
      <c r="L416" s="103"/>
      <c r="M416" s="103"/>
      <c r="N416" s="103"/>
      <c r="O416" s="103"/>
      <c r="P416" s="104">
        <f t="shared" si="6"/>
        <v>0</v>
      </c>
      <c r="Q416" s="105"/>
      <c r="R416" s="75"/>
      <c r="S416" s="76"/>
    </row>
    <row r="417" spans="1:19" s="1" customFormat="1" ht="18" customHeight="1">
      <c r="A417" s="100"/>
      <c r="B417" s="101">
        <f>VLOOKUP($A417,reps!$A$2:$C$197,3,0)</f>
        <v>0</v>
      </c>
      <c r="C417" s="101">
        <f>VLOOKUP($A417,reps!$A$2:$D$197,4,0)</f>
        <v>0</v>
      </c>
      <c r="D417" s="32" t="str">
        <f>VLOOKUP($A417,reps!$A$2:$C$197,2,0)</f>
        <v>-</v>
      </c>
      <c r="E417" s="33"/>
      <c r="F417" s="36"/>
      <c r="G417" s="34"/>
      <c r="H417" s="34"/>
      <c r="I417" s="102"/>
      <c r="J417" s="103"/>
      <c r="K417" s="103"/>
      <c r="L417" s="103"/>
      <c r="M417" s="103"/>
      <c r="N417" s="103"/>
      <c r="O417" s="103"/>
      <c r="P417" s="104">
        <f t="shared" si="6"/>
        <v>0</v>
      </c>
      <c r="Q417" s="105"/>
      <c r="R417" s="75"/>
      <c r="S417" s="76"/>
    </row>
    <row r="418" spans="1:19" s="1" customFormat="1" ht="18" customHeight="1">
      <c r="A418" s="100"/>
      <c r="B418" s="101">
        <f>VLOOKUP($A418,reps!$A$2:$C$197,3,0)</f>
        <v>0</v>
      </c>
      <c r="C418" s="101">
        <f>VLOOKUP($A418,reps!$A$2:$D$197,4,0)</f>
        <v>0</v>
      </c>
      <c r="D418" s="32" t="str">
        <f>VLOOKUP($A418,reps!$A$2:$C$197,2,0)</f>
        <v>-</v>
      </c>
      <c r="E418" s="33"/>
      <c r="F418" s="36"/>
      <c r="G418" s="34"/>
      <c r="H418" s="34"/>
      <c r="I418" s="102"/>
      <c r="J418" s="103"/>
      <c r="K418" s="103"/>
      <c r="L418" s="103"/>
      <c r="M418" s="103"/>
      <c r="N418" s="103"/>
      <c r="O418" s="103"/>
      <c r="P418" s="104">
        <f t="shared" si="6"/>
        <v>0</v>
      </c>
      <c r="Q418" s="105"/>
      <c r="R418" s="75"/>
      <c r="S418" s="76"/>
    </row>
    <row r="419" spans="1:19" s="1" customFormat="1" ht="18" customHeight="1">
      <c r="A419" s="100"/>
      <c r="B419" s="101">
        <f>VLOOKUP($A419,reps!$A$2:$C$197,3,0)</f>
        <v>0</v>
      </c>
      <c r="C419" s="101">
        <f>VLOOKUP($A419,reps!$A$2:$D$197,4,0)</f>
        <v>0</v>
      </c>
      <c r="D419" s="32" t="str">
        <f>VLOOKUP($A419,reps!$A$2:$C$197,2,0)</f>
        <v>-</v>
      </c>
      <c r="E419" s="33"/>
      <c r="F419" s="36"/>
      <c r="G419" s="34"/>
      <c r="H419" s="34"/>
      <c r="I419" s="102"/>
      <c r="J419" s="103"/>
      <c r="K419" s="103"/>
      <c r="L419" s="103"/>
      <c r="M419" s="103"/>
      <c r="N419" s="103"/>
      <c r="O419" s="103"/>
      <c r="P419" s="104">
        <f t="shared" si="6"/>
        <v>0</v>
      </c>
      <c r="Q419" s="105"/>
      <c r="R419" s="75"/>
      <c r="S419" s="76"/>
    </row>
    <row r="420" spans="1:19" s="1" customFormat="1" ht="18" customHeight="1">
      <c r="A420" s="100"/>
      <c r="B420" s="101">
        <f>VLOOKUP($A420,reps!$A$2:$C$197,3,0)</f>
        <v>0</v>
      </c>
      <c r="C420" s="101">
        <f>VLOOKUP($A420,reps!$A$2:$D$197,4,0)</f>
        <v>0</v>
      </c>
      <c r="D420" s="32" t="str">
        <f>VLOOKUP($A420,reps!$A$2:$C$197,2,0)</f>
        <v>-</v>
      </c>
      <c r="E420" s="33"/>
      <c r="F420" s="36"/>
      <c r="G420" s="34"/>
      <c r="H420" s="34"/>
      <c r="I420" s="102"/>
      <c r="J420" s="103"/>
      <c r="K420" s="103"/>
      <c r="L420" s="103"/>
      <c r="M420" s="103"/>
      <c r="N420" s="103"/>
      <c r="O420" s="103"/>
      <c r="P420" s="104">
        <f t="shared" si="6"/>
        <v>0</v>
      </c>
      <c r="Q420" s="105"/>
      <c r="R420" s="75"/>
      <c r="S420" s="76"/>
    </row>
    <row r="421" spans="1:19" s="1" customFormat="1" ht="18" customHeight="1">
      <c r="A421" s="100"/>
      <c r="B421" s="101">
        <f>VLOOKUP($A421,reps!$A$2:$C$197,3,0)</f>
        <v>0</v>
      </c>
      <c r="C421" s="101">
        <f>VLOOKUP($A421,reps!$A$2:$D$197,4,0)</f>
        <v>0</v>
      </c>
      <c r="D421" s="32" t="str">
        <f>VLOOKUP($A421,reps!$A$2:$C$197,2,0)</f>
        <v>-</v>
      </c>
      <c r="E421" s="33"/>
      <c r="F421" s="36"/>
      <c r="G421" s="34"/>
      <c r="H421" s="34"/>
      <c r="I421" s="102"/>
      <c r="J421" s="103"/>
      <c r="K421" s="103"/>
      <c r="L421" s="103"/>
      <c r="M421" s="103"/>
      <c r="N421" s="103"/>
      <c r="O421" s="103"/>
      <c r="P421" s="104">
        <f t="shared" si="6"/>
        <v>0</v>
      </c>
      <c r="Q421" s="105"/>
      <c r="R421" s="75"/>
      <c r="S421" s="76"/>
    </row>
    <row r="422" spans="1:19" s="1" customFormat="1" ht="18" customHeight="1">
      <c r="A422" s="100"/>
      <c r="B422" s="101">
        <f>VLOOKUP($A422,reps!$A$2:$C$197,3,0)</f>
        <v>0</v>
      </c>
      <c r="C422" s="101">
        <f>VLOOKUP($A422,reps!$A$2:$D$197,4,0)</f>
        <v>0</v>
      </c>
      <c r="D422" s="32" t="str">
        <f>VLOOKUP($A422,reps!$A$2:$C$197,2,0)</f>
        <v>-</v>
      </c>
      <c r="E422" s="33"/>
      <c r="F422" s="36"/>
      <c r="G422" s="34"/>
      <c r="H422" s="34"/>
      <c r="I422" s="102"/>
      <c r="J422" s="103"/>
      <c r="K422" s="103"/>
      <c r="L422" s="103"/>
      <c r="M422" s="103"/>
      <c r="N422" s="103"/>
      <c r="O422" s="103"/>
      <c r="P422" s="104">
        <f t="shared" si="6"/>
        <v>0</v>
      </c>
      <c r="Q422" s="105"/>
      <c r="R422" s="75"/>
      <c r="S422" s="76"/>
    </row>
    <row r="423" spans="1:19" s="1" customFormat="1" ht="18" customHeight="1">
      <c r="A423" s="100"/>
      <c r="B423" s="101">
        <f>VLOOKUP($A423,reps!$A$2:$C$197,3,0)</f>
        <v>0</v>
      </c>
      <c r="C423" s="101">
        <f>VLOOKUP($A423,reps!$A$2:$D$197,4,0)</f>
        <v>0</v>
      </c>
      <c r="D423" s="32" t="str">
        <f>VLOOKUP($A423,reps!$A$2:$C$197,2,0)</f>
        <v>-</v>
      </c>
      <c r="E423" s="33"/>
      <c r="F423" s="36"/>
      <c r="G423" s="34"/>
      <c r="H423" s="34"/>
      <c r="I423" s="102"/>
      <c r="J423" s="103"/>
      <c r="K423" s="103"/>
      <c r="L423" s="103"/>
      <c r="M423" s="103"/>
      <c r="N423" s="103"/>
      <c r="O423" s="103"/>
      <c r="P423" s="104">
        <f t="shared" si="6"/>
        <v>0</v>
      </c>
      <c r="Q423" s="105"/>
      <c r="R423" s="75"/>
      <c r="S423" s="76"/>
    </row>
    <row r="424" spans="1:19" s="1" customFormat="1" ht="18" customHeight="1">
      <c r="A424" s="100"/>
      <c r="B424" s="101">
        <f>VLOOKUP($A424,reps!$A$2:$C$197,3,0)</f>
        <v>0</v>
      </c>
      <c r="C424" s="101">
        <f>VLOOKUP($A424,reps!$A$2:$D$197,4,0)</f>
        <v>0</v>
      </c>
      <c r="D424" s="32" t="str">
        <f>VLOOKUP($A424,reps!$A$2:$C$197,2,0)</f>
        <v>-</v>
      </c>
      <c r="E424" s="33"/>
      <c r="F424" s="36"/>
      <c r="G424" s="34"/>
      <c r="H424" s="34"/>
      <c r="I424" s="102"/>
      <c r="J424" s="103"/>
      <c r="K424" s="103"/>
      <c r="L424" s="103"/>
      <c r="M424" s="103"/>
      <c r="N424" s="103"/>
      <c r="O424" s="103"/>
      <c r="P424" s="104">
        <f t="shared" si="6"/>
        <v>0</v>
      </c>
      <c r="Q424" s="105"/>
      <c r="R424" s="75"/>
      <c r="S424" s="76"/>
    </row>
    <row r="425" spans="1:19" s="1" customFormat="1" ht="18" customHeight="1">
      <c r="A425" s="100"/>
      <c r="B425" s="101">
        <f>VLOOKUP($A425,reps!$A$2:$C$197,3,0)</f>
        <v>0</v>
      </c>
      <c r="C425" s="101">
        <f>VLOOKUP($A425,reps!$A$2:$D$197,4,0)</f>
        <v>0</v>
      </c>
      <c r="D425" s="32" t="str">
        <f>VLOOKUP($A425,reps!$A$2:$C$197,2,0)</f>
        <v>-</v>
      </c>
      <c r="E425" s="33"/>
      <c r="F425" s="36"/>
      <c r="G425" s="34"/>
      <c r="H425" s="34"/>
      <c r="I425" s="102"/>
      <c r="J425" s="103"/>
      <c r="K425" s="103"/>
      <c r="L425" s="103"/>
      <c r="M425" s="103"/>
      <c r="N425" s="103"/>
      <c r="O425" s="103"/>
      <c r="P425" s="104">
        <f t="shared" si="6"/>
        <v>0</v>
      </c>
      <c r="Q425" s="105"/>
      <c r="R425" s="75"/>
      <c r="S425" s="76"/>
    </row>
    <row r="426" spans="1:19" s="1" customFormat="1" ht="18" customHeight="1">
      <c r="A426" s="100"/>
      <c r="B426" s="101">
        <f>VLOOKUP($A426,reps!$A$2:$C$197,3,0)</f>
        <v>0</v>
      </c>
      <c r="C426" s="101">
        <f>VLOOKUP($A426,reps!$A$2:$D$197,4,0)</f>
        <v>0</v>
      </c>
      <c r="D426" s="32" t="str">
        <f>VLOOKUP($A426,reps!$A$2:$C$197,2,0)</f>
        <v>-</v>
      </c>
      <c r="E426" s="33"/>
      <c r="F426" s="36"/>
      <c r="G426" s="34"/>
      <c r="H426" s="34"/>
      <c r="I426" s="102"/>
      <c r="J426" s="103"/>
      <c r="K426" s="103"/>
      <c r="L426" s="103"/>
      <c r="M426" s="103"/>
      <c r="N426" s="103"/>
      <c r="O426" s="103"/>
      <c r="P426" s="104">
        <f t="shared" si="6"/>
        <v>0</v>
      </c>
      <c r="Q426" s="105"/>
      <c r="R426" s="75"/>
      <c r="S426" s="76"/>
    </row>
    <row r="427" spans="1:19" s="1" customFormat="1" ht="18" customHeight="1">
      <c r="A427" s="100"/>
      <c r="B427" s="101">
        <f>VLOOKUP($A427,reps!$A$2:$C$197,3,0)</f>
        <v>0</v>
      </c>
      <c r="C427" s="101">
        <f>VLOOKUP($A427,reps!$A$2:$D$197,4,0)</f>
        <v>0</v>
      </c>
      <c r="D427" s="32" t="str">
        <f>VLOOKUP($A427,reps!$A$2:$C$197,2,0)</f>
        <v>-</v>
      </c>
      <c r="E427" s="33"/>
      <c r="F427" s="36"/>
      <c r="G427" s="34"/>
      <c r="H427" s="34"/>
      <c r="I427" s="102"/>
      <c r="J427" s="103"/>
      <c r="K427" s="103"/>
      <c r="L427" s="103"/>
      <c r="M427" s="103"/>
      <c r="N427" s="103"/>
      <c r="O427" s="103"/>
      <c r="P427" s="104">
        <f t="shared" si="6"/>
        <v>0</v>
      </c>
      <c r="Q427" s="105"/>
      <c r="R427" s="75"/>
      <c r="S427" s="76"/>
    </row>
    <row r="428" spans="1:19" s="1" customFormat="1" ht="18" customHeight="1">
      <c r="A428" s="100"/>
      <c r="B428" s="101">
        <f>VLOOKUP($A428,reps!$A$2:$C$197,3,0)</f>
        <v>0</v>
      </c>
      <c r="C428" s="101">
        <f>VLOOKUP($A428,reps!$A$2:$D$197,4,0)</f>
        <v>0</v>
      </c>
      <c r="D428" s="32" t="str">
        <f>VLOOKUP($A428,reps!$A$2:$C$197,2,0)</f>
        <v>-</v>
      </c>
      <c r="E428" s="33"/>
      <c r="F428" s="36"/>
      <c r="G428" s="34"/>
      <c r="H428" s="34"/>
      <c r="I428" s="102"/>
      <c r="J428" s="103"/>
      <c r="K428" s="103"/>
      <c r="L428" s="103"/>
      <c r="M428" s="103"/>
      <c r="N428" s="103"/>
      <c r="O428" s="103"/>
      <c r="P428" s="104">
        <f t="shared" si="6"/>
        <v>0</v>
      </c>
      <c r="Q428" s="105"/>
      <c r="R428" s="75"/>
      <c r="S428" s="76"/>
    </row>
    <row r="429" spans="1:19" s="1" customFormat="1" ht="18" customHeight="1">
      <c r="A429" s="100"/>
      <c r="B429" s="101">
        <f>VLOOKUP($A429,reps!$A$2:$C$197,3,0)</f>
        <v>0</v>
      </c>
      <c r="C429" s="101">
        <f>VLOOKUP($A429,reps!$A$2:$D$197,4,0)</f>
        <v>0</v>
      </c>
      <c r="D429" s="32" t="str">
        <f>VLOOKUP($A429,reps!$A$2:$C$197,2,0)</f>
        <v>-</v>
      </c>
      <c r="E429" s="33"/>
      <c r="F429" s="36"/>
      <c r="G429" s="34"/>
      <c r="H429" s="34"/>
      <c r="I429" s="102"/>
      <c r="J429" s="103"/>
      <c r="K429" s="103"/>
      <c r="L429" s="103"/>
      <c r="M429" s="103"/>
      <c r="N429" s="103"/>
      <c r="O429" s="103"/>
      <c r="P429" s="104">
        <f t="shared" si="6"/>
        <v>0</v>
      </c>
      <c r="Q429" s="105"/>
      <c r="R429" s="75"/>
      <c r="S429" s="76"/>
    </row>
    <row r="430" spans="1:19" s="1" customFormat="1" ht="18" customHeight="1">
      <c r="A430" s="100"/>
      <c r="B430" s="101">
        <f>VLOOKUP($A430,reps!$A$2:$C$197,3,0)</f>
        <v>0</v>
      </c>
      <c r="C430" s="101">
        <f>VLOOKUP($A430,reps!$A$2:$D$197,4,0)</f>
        <v>0</v>
      </c>
      <c r="D430" s="32" t="str">
        <f>VLOOKUP($A430,reps!$A$2:$C$197,2,0)</f>
        <v>-</v>
      </c>
      <c r="E430" s="33"/>
      <c r="F430" s="36"/>
      <c r="G430" s="34"/>
      <c r="H430" s="34"/>
      <c r="I430" s="102"/>
      <c r="J430" s="103"/>
      <c r="K430" s="103"/>
      <c r="L430" s="103"/>
      <c r="M430" s="103"/>
      <c r="N430" s="103"/>
      <c r="O430" s="103"/>
      <c r="P430" s="104">
        <f t="shared" si="6"/>
        <v>0</v>
      </c>
      <c r="Q430" s="105"/>
      <c r="R430" s="75"/>
      <c r="S430" s="76"/>
    </row>
    <row r="431" spans="1:19" s="1" customFormat="1" ht="18" customHeight="1">
      <c r="A431" s="100"/>
      <c r="B431" s="101">
        <f>VLOOKUP($A431,reps!$A$2:$C$197,3,0)</f>
        <v>0</v>
      </c>
      <c r="C431" s="101">
        <f>VLOOKUP($A431,reps!$A$2:$D$197,4,0)</f>
        <v>0</v>
      </c>
      <c r="D431" s="32" t="str">
        <f>VLOOKUP($A431,reps!$A$2:$C$197,2,0)</f>
        <v>-</v>
      </c>
      <c r="E431" s="33"/>
      <c r="F431" s="36"/>
      <c r="G431" s="34"/>
      <c r="H431" s="34"/>
      <c r="I431" s="102"/>
      <c r="J431" s="103"/>
      <c r="K431" s="103"/>
      <c r="L431" s="103"/>
      <c r="M431" s="103"/>
      <c r="N431" s="103"/>
      <c r="O431" s="103"/>
      <c r="P431" s="104">
        <f t="shared" si="6"/>
        <v>0</v>
      </c>
      <c r="Q431" s="105"/>
      <c r="R431" s="75"/>
      <c r="S431" s="76"/>
    </row>
    <row r="432" spans="1:19" s="1" customFormat="1" ht="18" customHeight="1">
      <c r="A432" s="100"/>
      <c r="B432" s="101">
        <f>VLOOKUP($A432,reps!$A$2:$C$197,3,0)</f>
        <v>0</v>
      </c>
      <c r="C432" s="101">
        <f>VLOOKUP($A432,reps!$A$2:$D$197,4,0)</f>
        <v>0</v>
      </c>
      <c r="D432" s="32" t="str">
        <f>VLOOKUP($A432,reps!$A$2:$C$197,2,0)</f>
        <v>-</v>
      </c>
      <c r="E432" s="33"/>
      <c r="F432" s="36"/>
      <c r="G432" s="34"/>
      <c r="H432" s="34"/>
      <c r="I432" s="102"/>
      <c r="J432" s="103"/>
      <c r="K432" s="103"/>
      <c r="L432" s="103"/>
      <c r="M432" s="103"/>
      <c r="N432" s="103"/>
      <c r="O432" s="103"/>
      <c r="P432" s="104">
        <f t="shared" si="6"/>
        <v>0</v>
      </c>
      <c r="Q432" s="105"/>
      <c r="R432" s="75"/>
      <c r="S432" s="76"/>
    </row>
    <row r="433" spans="1:19" s="1" customFormat="1" ht="18" customHeight="1">
      <c r="A433" s="100"/>
      <c r="B433" s="101">
        <f>VLOOKUP($A433,reps!$A$2:$C$197,3,0)</f>
        <v>0</v>
      </c>
      <c r="C433" s="101">
        <f>VLOOKUP($A433,reps!$A$2:$D$197,4,0)</f>
        <v>0</v>
      </c>
      <c r="D433" s="32" t="str">
        <f>VLOOKUP($A433,reps!$A$2:$C$197,2,0)</f>
        <v>-</v>
      </c>
      <c r="E433" s="33"/>
      <c r="F433" s="36"/>
      <c r="G433" s="34"/>
      <c r="H433" s="34"/>
      <c r="I433" s="102"/>
      <c r="J433" s="103"/>
      <c r="K433" s="103"/>
      <c r="L433" s="103"/>
      <c r="M433" s="103"/>
      <c r="N433" s="103"/>
      <c r="O433" s="103"/>
      <c r="P433" s="104">
        <f t="shared" si="6"/>
        <v>0</v>
      </c>
      <c r="Q433" s="105"/>
      <c r="R433" s="75"/>
      <c r="S433" s="76"/>
    </row>
    <row r="434" spans="1:19" s="1" customFormat="1" ht="18" customHeight="1">
      <c r="A434" s="100"/>
      <c r="B434" s="101">
        <f>VLOOKUP($A434,reps!$A$2:$C$197,3,0)</f>
        <v>0</v>
      </c>
      <c r="C434" s="101">
        <f>VLOOKUP($A434,reps!$A$2:$D$197,4,0)</f>
        <v>0</v>
      </c>
      <c r="D434" s="32" t="str">
        <f>VLOOKUP($A434,reps!$A$2:$C$197,2,0)</f>
        <v>-</v>
      </c>
      <c r="E434" s="33"/>
      <c r="F434" s="36"/>
      <c r="G434" s="34"/>
      <c r="H434" s="34"/>
      <c r="I434" s="102"/>
      <c r="J434" s="103"/>
      <c r="K434" s="103"/>
      <c r="L434" s="103"/>
      <c r="M434" s="103"/>
      <c r="N434" s="103"/>
      <c r="O434" s="103"/>
      <c r="P434" s="104">
        <f t="shared" si="6"/>
        <v>0</v>
      </c>
      <c r="Q434" s="105"/>
      <c r="R434" s="75"/>
      <c r="S434" s="76"/>
    </row>
    <row r="435" spans="1:19" s="1" customFormat="1" ht="18" customHeight="1">
      <c r="A435" s="100"/>
      <c r="B435" s="101">
        <f>VLOOKUP($A435,reps!$A$2:$C$197,3,0)</f>
        <v>0</v>
      </c>
      <c r="C435" s="101">
        <f>VLOOKUP($A435,reps!$A$2:$D$197,4,0)</f>
        <v>0</v>
      </c>
      <c r="D435" s="32" t="str">
        <f>VLOOKUP($A435,reps!$A$2:$C$197,2,0)</f>
        <v>-</v>
      </c>
      <c r="E435" s="33"/>
      <c r="F435" s="36"/>
      <c r="G435" s="34"/>
      <c r="H435" s="34"/>
      <c r="I435" s="102"/>
      <c r="J435" s="103"/>
      <c r="K435" s="103"/>
      <c r="L435" s="103"/>
      <c r="M435" s="103"/>
      <c r="N435" s="103"/>
      <c r="O435" s="103"/>
      <c r="P435" s="104">
        <f t="shared" si="6"/>
        <v>0</v>
      </c>
      <c r="Q435" s="105"/>
      <c r="R435" s="75"/>
      <c r="S435" s="76"/>
    </row>
    <row r="436" spans="1:19" s="1" customFormat="1" ht="18" customHeight="1">
      <c r="A436" s="100"/>
      <c r="B436" s="101">
        <f>VLOOKUP($A436,reps!$A$2:$C$197,3,0)</f>
        <v>0</v>
      </c>
      <c r="C436" s="101">
        <f>VLOOKUP($A436,reps!$A$2:$D$197,4,0)</f>
        <v>0</v>
      </c>
      <c r="D436" s="32" t="str">
        <f>VLOOKUP($A436,reps!$A$2:$C$197,2,0)</f>
        <v>-</v>
      </c>
      <c r="E436" s="33"/>
      <c r="F436" s="36"/>
      <c r="G436" s="34"/>
      <c r="H436" s="34"/>
      <c r="I436" s="102"/>
      <c r="J436" s="103"/>
      <c r="K436" s="103"/>
      <c r="L436" s="103"/>
      <c r="M436" s="103"/>
      <c r="N436" s="103"/>
      <c r="O436" s="103"/>
      <c r="P436" s="104">
        <f t="shared" si="6"/>
        <v>0</v>
      </c>
      <c r="Q436" s="105"/>
      <c r="R436" s="75"/>
      <c r="S436" s="76"/>
    </row>
    <row r="437" spans="1:19" s="1" customFormat="1" ht="18" customHeight="1">
      <c r="A437" s="100"/>
      <c r="B437" s="101">
        <f>VLOOKUP($A437,reps!$A$2:$C$197,3,0)</f>
        <v>0</v>
      </c>
      <c r="C437" s="101">
        <f>VLOOKUP($A437,reps!$A$2:$D$197,4,0)</f>
        <v>0</v>
      </c>
      <c r="D437" s="32" t="str">
        <f>VLOOKUP($A437,reps!$A$2:$C$197,2,0)</f>
        <v>-</v>
      </c>
      <c r="E437" s="33"/>
      <c r="F437" s="36"/>
      <c r="G437" s="34"/>
      <c r="H437" s="34"/>
      <c r="I437" s="102"/>
      <c r="J437" s="103"/>
      <c r="K437" s="103"/>
      <c r="L437" s="103"/>
      <c r="M437" s="103"/>
      <c r="N437" s="103"/>
      <c r="O437" s="103"/>
      <c r="P437" s="104">
        <f t="shared" si="6"/>
        <v>0</v>
      </c>
      <c r="Q437" s="105"/>
      <c r="R437" s="75"/>
      <c r="S437" s="76"/>
    </row>
    <row r="438" spans="1:19" s="1" customFormat="1" ht="18" customHeight="1">
      <c r="A438" s="100"/>
      <c r="B438" s="101">
        <f>VLOOKUP($A438,reps!$A$2:$C$197,3,0)</f>
        <v>0</v>
      </c>
      <c r="C438" s="101">
        <f>VLOOKUP($A438,reps!$A$2:$D$197,4,0)</f>
        <v>0</v>
      </c>
      <c r="D438" s="32" t="str">
        <f>VLOOKUP($A438,reps!$A$2:$C$197,2,0)</f>
        <v>-</v>
      </c>
      <c r="E438" s="33"/>
      <c r="F438" s="36"/>
      <c r="G438" s="34"/>
      <c r="H438" s="34"/>
      <c r="I438" s="102"/>
      <c r="J438" s="103"/>
      <c r="K438" s="103"/>
      <c r="L438" s="103"/>
      <c r="M438" s="103"/>
      <c r="N438" s="103"/>
      <c r="O438" s="103"/>
      <c r="P438" s="104">
        <f t="shared" si="6"/>
        <v>0</v>
      </c>
      <c r="Q438" s="105"/>
      <c r="R438" s="75"/>
      <c r="S438" s="76"/>
    </row>
    <row r="439" spans="1:19" s="1" customFormat="1" ht="18" customHeight="1">
      <c r="A439" s="100"/>
      <c r="B439" s="101">
        <f>VLOOKUP($A439,reps!$A$2:$C$197,3,0)</f>
        <v>0</v>
      </c>
      <c r="C439" s="101">
        <f>VLOOKUP($A439,reps!$A$2:$D$197,4,0)</f>
        <v>0</v>
      </c>
      <c r="D439" s="32" t="str">
        <f>VLOOKUP($A439,reps!$A$2:$C$197,2,0)</f>
        <v>-</v>
      </c>
      <c r="E439" s="33"/>
      <c r="F439" s="36"/>
      <c r="G439" s="34"/>
      <c r="H439" s="34"/>
      <c r="I439" s="102"/>
      <c r="J439" s="103"/>
      <c r="K439" s="103"/>
      <c r="L439" s="103"/>
      <c r="M439" s="103"/>
      <c r="N439" s="103"/>
      <c r="O439" s="103"/>
      <c r="P439" s="104">
        <f t="shared" si="6"/>
        <v>0</v>
      </c>
      <c r="Q439" s="105"/>
      <c r="R439" s="75"/>
      <c r="S439" s="76"/>
    </row>
    <row r="440" spans="1:19" s="1" customFormat="1" ht="18" customHeight="1">
      <c r="A440" s="100"/>
      <c r="B440" s="101">
        <f>VLOOKUP($A440,reps!$A$2:$C$197,3,0)</f>
        <v>0</v>
      </c>
      <c r="C440" s="101">
        <f>VLOOKUP($A440,reps!$A$2:$D$197,4,0)</f>
        <v>0</v>
      </c>
      <c r="D440" s="32" t="str">
        <f>VLOOKUP($A440,reps!$A$2:$C$197,2,0)</f>
        <v>-</v>
      </c>
      <c r="E440" s="33"/>
      <c r="F440" s="36"/>
      <c r="G440" s="34"/>
      <c r="H440" s="34"/>
      <c r="I440" s="102"/>
      <c r="J440" s="103"/>
      <c r="K440" s="103"/>
      <c r="L440" s="103"/>
      <c r="M440" s="103"/>
      <c r="N440" s="103"/>
      <c r="O440" s="103"/>
      <c r="P440" s="104">
        <f t="shared" si="6"/>
        <v>0</v>
      </c>
      <c r="Q440" s="105"/>
      <c r="R440" s="75"/>
      <c r="S440" s="76"/>
    </row>
    <row r="441" spans="1:19" s="1" customFormat="1" ht="18" customHeight="1">
      <c r="A441" s="100"/>
      <c r="B441" s="101">
        <f>VLOOKUP($A441,reps!$A$2:$C$197,3,0)</f>
        <v>0</v>
      </c>
      <c r="C441" s="101">
        <f>VLOOKUP($A441,reps!$A$2:$D$197,4,0)</f>
        <v>0</v>
      </c>
      <c r="D441" s="32" t="str">
        <f>VLOOKUP($A441,reps!$A$2:$C$197,2,0)</f>
        <v>-</v>
      </c>
      <c r="E441" s="33"/>
      <c r="F441" s="36"/>
      <c r="G441" s="34"/>
      <c r="H441" s="34"/>
      <c r="I441" s="102"/>
      <c r="J441" s="103"/>
      <c r="K441" s="103"/>
      <c r="L441" s="103"/>
      <c r="M441" s="103"/>
      <c r="N441" s="103"/>
      <c r="O441" s="103"/>
      <c r="P441" s="104">
        <f t="shared" si="6"/>
        <v>0</v>
      </c>
      <c r="Q441" s="105"/>
      <c r="R441" s="75"/>
      <c r="S441" s="76"/>
    </row>
    <row r="442" spans="1:19" s="1" customFormat="1" ht="18" customHeight="1">
      <c r="A442" s="100"/>
      <c r="B442" s="101">
        <f>VLOOKUP($A442,reps!$A$2:$C$197,3,0)</f>
        <v>0</v>
      </c>
      <c r="C442" s="101">
        <f>VLOOKUP($A442,reps!$A$2:$D$197,4,0)</f>
        <v>0</v>
      </c>
      <c r="D442" s="32" t="str">
        <f>VLOOKUP($A442,reps!$A$2:$C$197,2,0)</f>
        <v>-</v>
      </c>
      <c r="E442" s="33"/>
      <c r="F442" s="36"/>
      <c r="G442" s="34"/>
      <c r="H442" s="34"/>
      <c r="I442" s="102"/>
      <c r="J442" s="103"/>
      <c r="K442" s="103"/>
      <c r="L442" s="103"/>
      <c r="M442" s="103"/>
      <c r="N442" s="103"/>
      <c r="O442" s="103"/>
      <c r="P442" s="104">
        <f t="shared" si="6"/>
        <v>0</v>
      </c>
      <c r="Q442" s="105"/>
      <c r="R442" s="75"/>
      <c r="S442" s="76"/>
    </row>
    <row r="443" spans="1:19" s="1" customFormat="1" ht="18" customHeight="1">
      <c r="A443" s="100"/>
      <c r="B443" s="101">
        <f>VLOOKUP($A443,reps!$A$2:$C$197,3,0)</f>
        <v>0</v>
      </c>
      <c r="C443" s="101">
        <f>VLOOKUP($A443,reps!$A$2:$D$197,4,0)</f>
        <v>0</v>
      </c>
      <c r="D443" s="32" t="str">
        <f>VLOOKUP($A443,reps!$A$2:$C$197,2,0)</f>
        <v>-</v>
      </c>
      <c r="E443" s="33"/>
      <c r="F443" s="36"/>
      <c r="G443" s="34"/>
      <c r="H443" s="34"/>
      <c r="I443" s="102"/>
      <c r="J443" s="103"/>
      <c r="K443" s="103"/>
      <c r="L443" s="103"/>
      <c r="M443" s="103"/>
      <c r="N443" s="103"/>
      <c r="O443" s="103"/>
      <c r="P443" s="104">
        <f t="shared" si="6"/>
        <v>0</v>
      </c>
      <c r="Q443" s="105"/>
      <c r="R443" s="75"/>
      <c r="S443" s="76"/>
    </row>
    <row r="444" spans="1:19" s="1" customFormat="1" ht="18" customHeight="1">
      <c r="A444" s="100"/>
      <c r="B444" s="101">
        <f>VLOOKUP($A444,reps!$A$2:$C$197,3,0)</f>
        <v>0</v>
      </c>
      <c r="C444" s="101">
        <f>VLOOKUP($A444,reps!$A$2:$D$197,4,0)</f>
        <v>0</v>
      </c>
      <c r="D444" s="32" t="str">
        <f>VLOOKUP($A444,reps!$A$2:$C$197,2,0)</f>
        <v>-</v>
      </c>
      <c r="E444" s="33"/>
      <c r="F444" s="36"/>
      <c r="G444" s="34"/>
      <c r="H444" s="34"/>
      <c r="I444" s="102"/>
      <c r="J444" s="103"/>
      <c r="K444" s="103"/>
      <c r="L444" s="103"/>
      <c r="M444" s="103"/>
      <c r="N444" s="103"/>
      <c r="O444" s="103"/>
      <c r="P444" s="104">
        <f t="shared" si="6"/>
        <v>0</v>
      </c>
      <c r="Q444" s="105"/>
      <c r="R444" s="75"/>
      <c r="S444" s="76"/>
    </row>
    <row r="445" spans="1:19" s="1" customFormat="1" ht="18" customHeight="1">
      <c r="A445" s="100"/>
      <c r="B445" s="101">
        <f>VLOOKUP($A445,reps!$A$2:$C$197,3,0)</f>
        <v>0</v>
      </c>
      <c r="C445" s="101">
        <f>VLOOKUP($A445,reps!$A$2:$D$197,4,0)</f>
        <v>0</v>
      </c>
      <c r="D445" s="32" t="str">
        <f>VLOOKUP($A445,reps!$A$2:$C$197,2,0)</f>
        <v>-</v>
      </c>
      <c r="E445" s="33"/>
      <c r="F445" s="36"/>
      <c r="G445" s="34"/>
      <c r="H445" s="34"/>
      <c r="I445" s="102"/>
      <c r="J445" s="103"/>
      <c r="K445" s="103"/>
      <c r="L445" s="103"/>
      <c r="M445" s="103"/>
      <c r="N445" s="103"/>
      <c r="O445" s="103"/>
      <c r="P445" s="104">
        <f t="shared" si="6"/>
        <v>0</v>
      </c>
      <c r="Q445" s="105"/>
      <c r="R445" s="75"/>
      <c r="S445" s="76"/>
    </row>
    <row r="446" spans="1:19" s="1" customFormat="1" ht="18" customHeight="1">
      <c r="A446" s="100"/>
      <c r="B446" s="101">
        <f>VLOOKUP($A446,reps!$A$2:$C$197,3,0)</f>
        <v>0</v>
      </c>
      <c r="C446" s="101">
        <f>VLOOKUP($A446,reps!$A$2:$D$197,4,0)</f>
        <v>0</v>
      </c>
      <c r="D446" s="32" t="str">
        <f>VLOOKUP($A446,reps!$A$2:$C$197,2,0)</f>
        <v>-</v>
      </c>
      <c r="E446" s="33"/>
      <c r="F446" s="36"/>
      <c r="G446" s="34"/>
      <c r="H446" s="34"/>
      <c r="I446" s="102"/>
      <c r="J446" s="103"/>
      <c r="K446" s="103"/>
      <c r="L446" s="103"/>
      <c r="M446" s="103"/>
      <c r="N446" s="103"/>
      <c r="O446" s="103"/>
      <c r="P446" s="104">
        <f t="shared" si="6"/>
        <v>0</v>
      </c>
      <c r="Q446" s="105"/>
      <c r="R446" s="75"/>
      <c r="S446" s="76"/>
    </row>
    <row r="447" spans="1:19" s="1" customFormat="1" ht="18" customHeight="1">
      <c r="A447" s="100"/>
      <c r="B447" s="101">
        <f>VLOOKUP($A447,reps!$A$2:$C$197,3,0)</f>
        <v>0</v>
      </c>
      <c r="C447" s="101">
        <f>VLOOKUP($A447,reps!$A$2:$D$197,4,0)</f>
        <v>0</v>
      </c>
      <c r="D447" s="32" t="str">
        <f>VLOOKUP($A447,reps!$A$2:$C$197,2,0)</f>
        <v>-</v>
      </c>
      <c r="E447" s="33"/>
      <c r="F447" s="36"/>
      <c r="G447" s="34"/>
      <c r="H447" s="34"/>
      <c r="I447" s="102"/>
      <c r="J447" s="103"/>
      <c r="K447" s="103"/>
      <c r="L447" s="103"/>
      <c r="M447" s="103"/>
      <c r="N447" s="103"/>
      <c r="O447" s="103"/>
      <c r="P447" s="104">
        <f t="shared" si="6"/>
        <v>0</v>
      </c>
      <c r="Q447" s="105"/>
      <c r="R447" s="75"/>
      <c r="S447" s="76"/>
    </row>
    <row r="448" spans="1:19" s="1" customFormat="1" ht="18" customHeight="1">
      <c r="A448" s="100"/>
      <c r="B448" s="101">
        <f>VLOOKUP($A448,reps!$A$2:$C$197,3,0)</f>
        <v>0</v>
      </c>
      <c r="C448" s="101">
        <f>VLOOKUP($A448,reps!$A$2:$D$197,4,0)</f>
        <v>0</v>
      </c>
      <c r="D448" s="32" t="str">
        <f>VLOOKUP($A448,reps!$A$2:$C$197,2,0)</f>
        <v>-</v>
      </c>
      <c r="E448" s="33"/>
      <c r="F448" s="36"/>
      <c r="G448" s="34"/>
      <c r="H448" s="34"/>
      <c r="I448" s="102"/>
      <c r="J448" s="103"/>
      <c r="K448" s="103"/>
      <c r="L448" s="103"/>
      <c r="M448" s="103"/>
      <c r="N448" s="103"/>
      <c r="O448" s="103"/>
      <c r="P448" s="104">
        <f t="shared" si="6"/>
        <v>0</v>
      </c>
      <c r="Q448" s="105"/>
      <c r="R448" s="75"/>
      <c r="S448" s="76"/>
    </row>
    <row r="449" spans="1:19" s="1" customFormat="1" ht="18" customHeight="1">
      <c r="A449" s="100"/>
      <c r="B449" s="101">
        <f>VLOOKUP($A449,reps!$A$2:$C$197,3,0)</f>
        <v>0</v>
      </c>
      <c r="C449" s="101">
        <f>VLOOKUP($A449,reps!$A$2:$D$197,4,0)</f>
        <v>0</v>
      </c>
      <c r="D449" s="32" t="str">
        <f>VLOOKUP($A449,reps!$A$2:$C$197,2,0)</f>
        <v>-</v>
      </c>
      <c r="E449" s="33"/>
      <c r="F449" s="36"/>
      <c r="G449" s="34"/>
      <c r="H449" s="34"/>
      <c r="I449" s="102"/>
      <c r="J449" s="103"/>
      <c r="K449" s="103"/>
      <c r="L449" s="103"/>
      <c r="M449" s="103"/>
      <c r="N449" s="103"/>
      <c r="O449" s="103"/>
      <c r="P449" s="104">
        <f t="shared" si="6"/>
        <v>0</v>
      </c>
      <c r="Q449" s="105"/>
      <c r="R449" s="75"/>
      <c r="S449" s="76"/>
    </row>
    <row r="450" spans="1:19" s="1" customFormat="1" ht="18" customHeight="1">
      <c r="A450" s="100"/>
      <c r="B450" s="101">
        <f>VLOOKUP($A450,reps!$A$2:$C$197,3,0)</f>
        <v>0</v>
      </c>
      <c r="C450" s="101">
        <f>VLOOKUP($A450,reps!$A$2:$D$197,4,0)</f>
        <v>0</v>
      </c>
      <c r="D450" s="32" t="str">
        <f>VLOOKUP($A450,reps!$A$2:$C$197,2,0)</f>
        <v>-</v>
      </c>
      <c r="E450" s="33"/>
      <c r="F450" s="36"/>
      <c r="G450" s="34"/>
      <c r="H450" s="34"/>
      <c r="I450" s="102"/>
      <c r="J450" s="103"/>
      <c r="K450" s="103"/>
      <c r="L450" s="103"/>
      <c r="M450" s="103"/>
      <c r="N450" s="103"/>
      <c r="O450" s="103"/>
      <c r="P450" s="104">
        <f t="shared" si="6"/>
        <v>0</v>
      </c>
      <c r="Q450" s="105"/>
      <c r="R450" s="75"/>
      <c r="S450" s="76"/>
    </row>
    <row r="451" spans="1:19" s="1" customFormat="1" ht="18" customHeight="1">
      <c r="A451" s="100"/>
      <c r="B451" s="101">
        <f>VLOOKUP($A451,reps!$A$2:$C$197,3,0)</f>
        <v>0</v>
      </c>
      <c r="C451" s="101">
        <f>VLOOKUP($A451,reps!$A$2:$D$197,4,0)</f>
        <v>0</v>
      </c>
      <c r="D451" s="32" t="str">
        <f>VLOOKUP($A451,reps!$A$2:$C$197,2,0)</f>
        <v>-</v>
      </c>
      <c r="E451" s="33"/>
      <c r="F451" s="36"/>
      <c r="G451" s="34"/>
      <c r="H451" s="34"/>
      <c r="I451" s="102"/>
      <c r="J451" s="103"/>
      <c r="K451" s="103"/>
      <c r="L451" s="103"/>
      <c r="M451" s="103"/>
      <c r="N451" s="103"/>
      <c r="O451" s="103"/>
      <c r="P451" s="104">
        <f t="shared" si="6"/>
        <v>0</v>
      </c>
      <c r="Q451" s="105"/>
      <c r="R451" s="75"/>
      <c r="S451" s="76"/>
    </row>
    <row r="452" spans="1:19" s="1" customFormat="1" ht="18" customHeight="1">
      <c r="A452" s="100"/>
      <c r="B452" s="101">
        <f>VLOOKUP($A452,reps!$A$2:$C$197,3,0)</f>
        <v>0</v>
      </c>
      <c r="C452" s="101">
        <f>VLOOKUP($A452,reps!$A$2:$D$197,4,0)</f>
        <v>0</v>
      </c>
      <c r="D452" s="32" t="str">
        <f>VLOOKUP($A452,reps!$A$2:$C$197,2,0)</f>
        <v>-</v>
      </c>
      <c r="E452" s="33"/>
      <c r="F452" s="36"/>
      <c r="G452" s="34"/>
      <c r="H452" s="34"/>
      <c r="I452" s="102"/>
      <c r="J452" s="103"/>
      <c r="K452" s="103"/>
      <c r="L452" s="103"/>
      <c r="M452" s="103"/>
      <c r="N452" s="103"/>
      <c r="O452" s="103"/>
      <c r="P452" s="104">
        <f t="shared" si="6"/>
        <v>0</v>
      </c>
      <c r="Q452" s="105"/>
      <c r="R452" s="75"/>
      <c r="S452" s="76"/>
    </row>
    <row r="453" spans="1:19" s="1" customFormat="1" ht="18" customHeight="1">
      <c r="A453" s="100"/>
      <c r="B453" s="101">
        <f>VLOOKUP($A453,reps!$A$2:$C$197,3,0)</f>
        <v>0</v>
      </c>
      <c r="C453" s="101">
        <f>VLOOKUP($A453,reps!$A$2:$D$197,4,0)</f>
        <v>0</v>
      </c>
      <c r="D453" s="32" t="str">
        <f>VLOOKUP($A453,reps!$A$2:$C$197,2,0)</f>
        <v>-</v>
      </c>
      <c r="E453" s="33"/>
      <c r="F453" s="36"/>
      <c r="G453" s="34"/>
      <c r="H453" s="34"/>
      <c r="I453" s="102"/>
      <c r="J453" s="103"/>
      <c r="K453" s="103"/>
      <c r="L453" s="103"/>
      <c r="M453" s="103"/>
      <c r="N453" s="103"/>
      <c r="O453" s="103"/>
      <c r="P453" s="104">
        <f t="shared" si="6"/>
        <v>0</v>
      </c>
      <c r="Q453" s="105"/>
      <c r="R453" s="75"/>
      <c r="S453" s="76"/>
    </row>
    <row r="454" spans="1:19" s="1" customFormat="1" ht="18" customHeight="1">
      <c r="A454" s="100"/>
      <c r="B454" s="101">
        <f>VLOOKUP($A454,reps!$A$2:$C$197,3,0)</f>
        <v>0</v>
      </c>
      <c r="C454" s="101">
        <f>VLOOKUP($A454,reps!$A$2:$D$197,4,0)</f>
        <v>0</v>
      </c>
      <c r="D454" s="32" t="str">
        <f>VLOOKUP($A454,reps!$A$2:$C$197,2,0)</f>
        <v>-</v>
      </c>
      <c r="E454" s="33"/>
      <c r="F454" s="36"/>
      <c r="G454" s="34"/>
      <c r="H454" s="34"/>
      <c r="I454" s="102"/>
      <c r="J454" s="103"/>
      <c r="K454" s="103"/>
      <c r="L454" s="103"/>
      <c r="M454" s="103"/>
      <c r="N454" s="103"/>
      <c r="O454" s="103"/>
      <c r="P454" s="104">
        <f t="shared" si="6"/>
        <v>0</v>
      </c>
      <c r="Q454" s="105"/>
      <c r="R454" s="75"/>
      <c r="S454" s="76"/>
    </row>
    <row r="455" spans="1:19" s="1" customFormat="1" ht="18" customHeight="1">
      <c r="A455" s="100"/>
      <c r="B455" s="101">
        <f>VLOOKUP($A455,reps!$A$2:$C$197,3,0)</f>
        <v>0</v>
      </c>
      <c r="C455" s="101">
        <f>VLOOKUP($A455,reps!$A$2:$D$197,4,0)</f>
        <v>0</v>
      </c>
      <c r="D455" s="32" t="str">
        <f>VLOOKUP($A455,reps!$A$2:$C$197,2,0)</f>
        <v>-</v>
      </c>
      <c r="E455" s="33"/>
      <c r="F455" s="36"/>
      <c r="G455" s="34"/>
      <c r="H455" s="34"/>
      <c r="I455" s="102"/>
      <c r="J455" s="103"/>
      <c r="K455" s="103"/>
      <c r="L455" s="103"/>
      <c r="M455" s="103"/>
      <c r="N455" s="103"/>
      <c r="O455" s="103"/>
      <c r="P455" s="104">
        <f t="shared" si="6"/>
        <v>0</v>
      </c>
      <c r="Q455" s="105"/>
      <c r="R455" s="75"/>
      <c r="S455" s="76"/>
    </row>
    <row r="456" spans="1:19" s="1" customFormat="1" ht="18" customHeight="1">
      <c r="A456" s="100"/>
      <c r="B456" s="101">
        <f>VLOOKUP($A456,reps!$A$2:$C$197,3,0)</f>
        <v>0</v>
      </c>
      <c r="C456" s="101">
        <f>VLOOKUP($A456,reps!$A$2:$D$197,4,0)</f>
        <v>0</v>
      </c>
      <c r="D456" s="32" t="str">
        <f>VLOOKUP($A456,reps!$A$2:$C$197,2,0)</f>
        <v>-</v>
      </c>
      <c r="E456" s="33"/>
      <c r="F456" s="36"/>
      <c r="G456" s="34"/>
      <c r="H456" s="34"/>
      <c r="I456" s="102"/>
      <c r="J456" s="103"/>
      <c r="K456" s="103"/>
      <c r="L456" s="103"/>
      <c r="M456" s="103"/>
      <c r="N456" s="103"/>
      <c r="O456" s="103"/>
      <c r="P456" s="104">
        <f t="shared" si="6"/>
        <v>0</v>
      </c>
      <c r="Q456" s="105"/>
      <c r="R456" s="75"/>
      <c r="S456" s="76"/>
    </row>
    <row r="457" spans="1:19" s="1" customFormat="1" ht="18" customHeight="1">
      <c r="A457" s="100"/>
      <c r="B457" s="101">
        <f>VLOOKUP($A457,reps!$A$2:$C$197,3,0)</f>
        <v>0</v>
      </c>
      <c r="C457" s="101">
        <f>VLOOKUP($A457,reps!$A$2:$D$197,4,0)</f>
        <v>0</v>
      </c>
      <c r="D457" s="32" t="str">
        <f>VLOOKUP($A457,reps!$A$2:$C$197,2,0)</f>
        <v>-</v>
      </c>
      <c r="E457" s="33"/>
      <c r="F457" s="36"/>
      <c r="G457" s="34"/>
      <c r="H457" s="34"/>
      <c r="I457" s="102"/>
      <c r="J457" s="103"/>
      <c r="K457" s="103"/>
      <c r="L457" s="103"/>
      <c r="M457" s="103"/>
      <c r="N457" s="103"/>
      <c r="O457" s="103"/>
      <c r="P457" s="104">
        <f t="shared" si="6"/>
        <v>0</v>
      </c>
      <c r="Q457" s="105"/>
      <c r="R457" s="75"/>
      <c r="S457" s="76"/>
    </row>
    <row r="458" spans="1:19" s="1" customFormat="1" ht="18" customHeight="1">
      <c r="A458" s="100"/>
      <c r="B458" s="101">
        <f>VLOOKUP($A458,reps!$A$2:$C$197,3,0)</f>
        <v>0</v>
      </c>
      <c r="C458" s="101">
        <f>VLOOKUP($A458,reps!$A$2:$D$197,4,0)</f>
        <v>0</v>
      </c>
      <c r="D458" s="32" t="str">
        <f>VLOOKUP($A458,reps!$A$2:$C$197,2,0)</f>
        <v>-</v>
      </c>
      <c r="E458" s="33"/>
      <c r="F458" s="36"/>
      <c r="G458" s="34"/>
      <c r="H458" s="34"/>
      <c r="I458" s="102"/>
      <c r="J458" s="103"/>
      <c r="K458" s="103"/>
      <c r="L458" s="103"/>
      <c r="M458" s="103"/>
      <c r="N458" s="103"/>
      <c r="O458" s="103"/>
      <c r="P458" s="104">
        <f t="shared" si="6"/>
        <v>0</v>
      </c>
      <c r="Q458" s="105"/>
      <c r="R458" s="75"/>
      <c r="S458" s="76"/>
    </row>
    <row r="459" spans="1:19" s="1" customFormat="1" ht="18" customHeight="1">
      <c r="A459" s="100"/>
      <c r="B459" s="101">
        <f>VLOOKUP($A459,reps!$A$2:$C$197,3,0)</f>
        <v>0</v>
      </c>
      <c r="C459" s="101">
        <f>VLOOKUP($A459,reps!$A$2:$D$197,4,0)</f>
        <v>0</v>
      </c>
      <c r="D459" s="32" t="str">
        <f>VLOOKUP($A459,reps!$A$2:$C$197,2,0)</f>
        <v>-</v>
      </c>
      <c r="E459" s="33"/>
      <c r="F459" s="36"/>
      <c r="G459" s="34"/>
      <c r="H459" s="34"/>
      <c r="I459" s="102"/>
      <c r="J459" s="103"/>
      <c r="K459" s="103"/>
      <c r="L459" s="103"/>
      <c r="M459" s="103"/>
      <c r="N459" s="103"/>
      <c r="O459" s="103"/>
      <c r="P459" s="104">
        <f t="shared" si="6"/>
        <v>0</v>
      </c>
      <c r="Q459" s="105"/>
      <c r="R459" s="75"/>
      <c r="S459" s="76"/>
    </row>
    <row r="460" spans="1:19" s="1" customFormat="1" ht="18" customHeight="1">
      <c r="A460" s="100"/>
      <c r="B460" s="101">
        <f>VLOOKUP($A460,reps!$A$2:$C$197,3,0)</f>
        <v>0</v>
      </c>
      <c r="C460" s="101">
        <f>VLOOKUP($A460,reps!$A$2:$D$197,4,0)</f>
        <v>0</v>
      </c>
      <c r="D460" s="32" t="str">
        <f>VLOOKUP($A460,reps!$A$2:$C$197,2,0)</f>
        <v>-</v>
      </c>
      <c r="E460" s="33"/>
      <c r="F460" s="36"/>
      <c r="G460" s="34"/>
      <c r="H460" s="34"/>
      <c r="I460" s="102"/>
      <c r="J460" s="103"/>
      <c r="K460" s="103"/>
      <c r="L460" s="103"/>
      <c r="M460" s="103"/>
      <c r="N460" s="103"/>
      <c r="O460" s="103"/>
      <c r="P460" s="104">
        <f t="shared" si="6"/>
        <v>0</v>
      </c>
      <c r="Q460" s="105"/>
      <c r="R460" s="75"/>
      <c r="S460" s="76"/>
    </row>
    <row r="461" spans="1:19" s="1" customFormat="1" ht="18" customHeight="1">
      <c r="A461" s="100"/>
      <c r="B461" s="101">
        <f>VLOOKUP($A461,reps!$A$2:$C$197,3,0)</f>
        <v>0</v>
      </c>
      <c r="C461" s="101">
        <f>VLOOKUP($A461,reps!$A$2:$D$197,4,0)</f>
        <v>0</v>
      </c>
      <c r="D461" s="32" t="str">
        <f>VLOOKUP($A461,reps!$A$2:$C$197,2,0)</f>
        <v>-</v>
      </c>
      <c r="E461" s="33"/>
      <c r="F461" s="36"/>
      <c r="G461" s="34"/>
      <c r="H461" s="34"/>
      <c r="I461" s="102"/>
      <c r="J461" s="103"/>
      <c r="K461" s="103"/>
      <c r="L461" s="103"/>
      <c r="M461" s="103"/>
      <c r="N461" s="103"/>
      <c r="O461" s="103"/>
      <c r="P461" s="104">
        <f t="shared" si="6"/>
        <v>0</v>
      </c>
      <c r="Q461" s="105"/>
      <c r="R461" s="75"/>
      <c r="S461" s="76"/>
    </row>
    <row r="462" spans="1:19" s="1" customFormat="1" ht="18" customHeight="1">
      <c r="A462" s="100"/>
      <c r="B462" s="101">
        <f>VLOOKUP($A462,reps!$A$2:$C$197,3,0)</f>
        <v>0</v>
      </c>
      <c r="C462" s="101">
        <f>VLOOKUP($A462,reps!$A$2:$D$197,4,0)</f>
        <v>0</v>
      </c>
      <c r="D462" s="32" t="str">
        <f>VLOOKUP($A462,reps!$A$2:$C$197,2,0)</f>
        <v>-</v>
      </c>
      <c r="E462" s="33"/>
      <c r="F462" s="36"/>
      <c r="G462" s="34"/>
      <c r="H462" s="34"/>
      <c r="I462" s="102"/>
      <c r="J462" s="103"/>
      <c r="K462" s="103"/>
      <c r="L462" s="103"/>
      <c r="M462" s="103"/>
      <c r="N462" s="103"/>
      <c r="O462" s="103"/>
      <c r="P462" s="104">
        <f t="shared" si="6"/>
        <v>0</v>
      </c>
      <c r="Q462" s="105"/>
      <c r="R462" s="75"/>
      <c r="S462" s="76"/>
    </row>
    <row r="463" spans="1:19" s="1" customFormat="1" ht="18" customHeight="1">
      <c r="A463" s="100"/>
      <c r="B463" s="101">
        <f>VLOOKUP($A463,reps!$A$2:$C$197,3,0)</f>
        <v>0</v>
      </c>
      <c r="C463" s="101">
        <f>VLOOKUP($A463,reps!$A$2:$D$197,4,0)</f>
        <v>0</v>
      </c>
      <c r="D463" s="32" t="str">
        <f>VLOOKUP($A463,reps!$A$2:$C$197,2,0)</f>
        <v>-</v>
      </c>
      <c r="E463" s="33"/>
      <c r="F463" s="36"/>
      <c r="G463" s="34"/>
      <c r="H463" s="34"/>
      <c r="I463" s="102"/>
      <c r="J463" s="103"/>
      <c r="K463" s="103"/>
      <c r="L463" s="103"/>
      <c r="M463" s="103"/>
      <c r="N463" s="103"/>
      <c r="O463" s="103"/>
      <c r="P463" s="104">
        <f t="shared" si="6"/>
        <v>0</v>
      </c>
      <c r="Q463" s="105"/>
      <c r="R463" s="75"/>
      <c r="S463" s="76"/>
    </row>
    <row r="464" spans="1:19" s="1" customFormat="1" ht="18" customHeight="1">
      <c r="A464" s="100"/>
      <c r="B464" s="101">
        <f>VLOOKUP($A464,reps!$A$2:$C$197,3,0)</f>
        <v>0</v>
      </c>
      <c r="C464" s="101">
        <f>VLOOKUP($A464,reps!$A$2:$D$197,4,0)</f>
        <v>0</v>
      </c>
      <c r="D464" s="32" t="str">
        <f>VLOOKUP($A464,reps!$A$2:$C$197,2,0)</f>
        <v>-</v>
      </c>
      <c r="E464" s="33"/>
      <c r="F464" s="36"/>
      <c r="G464" s="34"/>
      <c r="H464" s="34"/>
      <c r="I464" s="102"/>
      <c r="J464" s="103"/>
      <c r="K464" s="103"/>
      <c r="L464" s="103"/>
      <c r="M464" s="103"/>
      <c r="N464" s="103"/>
      <c r="O464" s="103"/>
      <c r="P464" s="104">
        <f aca="true" t="shared" si="7" ref="P464:P514">MIN(J464,M464)*I464</f>
        <v>0</v>
      </c>
      <c r="Q464" s="105"/>
      <c r="R464" s="75"/>
      <c r="S464" s="76"/>
    </row>
    <row r="465" spans="1:19" s="1" customFormat="1" ht="18" customHeight="1">
      <c r="A465" s="100"/>
      <c r="B465" s="101">
        <f>VLOOKUP($A465,reps!$A$2:$C$197,3,0)</f>
        <v>0</v>
      </c>
      <c r="C465" s="101">
        <f>VLOOKUP($A465,reps!$A$2:$D$197,4,0)</f>
        <v>0</v>
      </c>
      <c r="D465" s="32" t="str">
        <f>VLOOKUP($A465,reps!$A$2:$C$197,2,0)</f>
        <v>-</v>
      </c>
      <c r="E465" s="33"/>
      <c r="F465" s="36"/>
      <c r="G465" s="34"/>
      <c r="H465" s="34"/>
      <c r="I465" s="102"/>
      <c r="J465" s="103"/>
      <c r="K465" s="103"/>
      <c r="L465" s="103"/>
      <c r="M465" s="103"/>
      <c r="N465" s="103"/>
      <c r="O465" s="103"/>
      <c r="P465" s="104">
        <f t="shared" si="7"/>
        <v>0</v>
      </c>
      <c r="Q465" s="105"/>
      <c r="R465" s="75"/>
      <c r="S465" s="76"/>
    </row>
    <row r="466" spans="1:19" s="1" customFormat="1" ht="18" customHeight="1">
      <c r="A466" s="100"/>
      <c r="B466" s="101">
        <f>VLOOKUP($A466,reps!$A$2:$C$197,3,0)</f>
        <v>0</v>
      </c>
      <c r="C466" s="101">
        <f>VLOOKUP($A466,reps!$A$2:$D$197,4,0)</f>
        <v>0</v>
      </c>
      <c r="D466" s="32" t="str">
        <f>VLOOKUP($A466,reps!$A$2:$C$197,2,0)</f>
        <v>-</v>
      </c>
      <c r="E466" s="33"/>
      <c r="F466" s="36"/>
      <c r="G466" s="34"/>
      <c r="H466" s="34"/>
      <c r="I466" s="102"/>
      <c r="J466" s="103"/>
      <c r="K466" s="103"/>
      <c r="L466" s="103"/>
      <c r="M466" s="103"/>
      <c r="N466" s="103"/>
      <c r="O466" s="103"/>
      <c r="P466" s="104">
        <f t="shared" si="7"/>
        <v>0</v>
      </c>
      <c r="Q466" s="105"/>
      <c r="R466" s="75"/>
      <c r="S466" s="76"/>
    </row>
    <row r="467" spans="1:19" s="1" customFormat="1" ht="18" customHeight="1">
      <c r="A467" s="100"/>
      <c r="B467" s="101">
        <f>VLOOKUP($A467,reps!$A$2:$C$197,3,0)</f>
        <v>0</v>
      </c>
      <c r="C467" s="101">
        <f>VLOOKUP($A467,reps!$A$2:$D$197,4,0)</f>
        <v>0</v>
      </c>
      <c r="D467" s="32" t="str">
        <f>VLOOKUP($A467,reps!$A$2:$C$197,2,0)</f>
        <v>-</v>
      </c>
      <c r="E467" s="33"/>
      <c r="F467" s="36"/>
      <c r="G467" s="34"/>
      <c r="H467" s="34"/>
      <c r="I467" s="102"/>
      <c r="J467" s="103"/>
      <c r="K467" s="103"/>
      <c r="L467" s="103"/>
      <c r="M467" s="103"/>
      <c r="N467" s="103"/>
      <c r="O467" s="103"/>
      <c r="P467" s="104">
        <f t="shared" si="7"/>
        <v>0</v>
      </c>
      <c r="Q467" s="105"/>
      <c r="R467" s="75"/>
      <c r="S467" s="76"/>
    </row>
    <row r="468" spans="1:19" s="1" customFormat="1" ht="18" customHeight="1">
      <c r="A468" s="100"/>
      <c r="B468" s="101">
        <f>VLOOKUP($A468,reps!$A$2:$C$197,3,0)</f>
        <v>0</v>
      </c>
      <c r="C468" s="101">
        <f>VLOOKUP($A468,reps!$A$2:$D$197,4,0)</f>
        <v>0</v>
      </c>
      <c r="D468" s="32" t="str">
        <f>VLOOKUP($A468,reps!$A$2:$C$197,2,0)</f>
        <v>-</v>
      </c>
      <c r="E468" s="33"/>
      <c r="F468" s="36"/>
      <c r="G468" s="34"/>
      <c r="H468" s="34"/>
      <c r="I468" s="102"/>
      <c r="J468" s="103"/>
      <c r="K468" s="103"/>
      <c r="L468" s="103"/>
      <c r="M468" s="103"/>
      <c r="N468" s="103"/>
      <c r="O468" s="103"/>
      <c r="P468" s="104">
        <f t="shared" si="7"/>
        <v>0</v>
      </c>
      <c r="Q468" s="105"/>
      <c r="R468" s="75"/>
      <c r="S468" s="76"/>
    </row>
    <row r="469" spans="1:19" s="1" customFormat="1" ht="18" customHeight="1">
      <c r="A469" s="100"/>
      <c r="B469" s="101">
        <f>VLOOKUP($A469,reps!$A$2:$C$197,3,0)</f>
        <v>0</v>
      </c>
      <c r="C469" s="101">
        <f>VLOOKUP($A469,reps!$A$2:$D$197,4,0)</f>
        <v>0</v>
      </c>
      <c r="D469" s="32" t="str">
        <f>VLOOKUP($A469,reps!$A$2:$C$197,2,0)</f>
        <v>-</v>
      </c>
      <c r="E469" s="33"/>
      <c r="F469" s="36"/>
      <c r="G469" s="34"/>
      <c r="H469" s="34"/>
      <c r="I469" s="102"/>
      <c r="J469" s="103"/>
      <c r="K469" s="103"/>
      <c r="L469" s="103"/>
      <c r="M469" s="103"/>
      <c r="N469" s="103"/>
      <c r="O469" s="103"/>
      <c r="P469" s="104">
        <f t="shared" si="7"/>
        <v>0</v>
      </c>
      <c r="Q469" s="105"/>
      <c r="R469" s="75"/>
      <c r="S469" s="76"/>
    </row>
    <row r="470" spans="1:19" s="1" customFormat="1" ht="18" customHeight="1">
      <c r="A470" s="100"/>
      <c r="B470" s="101">
        <f>VLOOKUP($A470,reps!$A$2:$C$197,3,0)</f>
        <v>0</v>
      </c>
      <c r="C470" s="101">
        <f>VLOOKUP($A470,reps!$A$2:$D$197,4,0)</f>
        <v>0</v>
      </c>
      <c r="D470" s="32" t="str">
        <f>VLOOKUP($A470,reps!$A$2:$C$197,2,0)</f>
        <v>-</v>
      </c>
      <c r="E470" s="33"/>
      <c r="F470" s="36"/>
      <c r="G470" s="34"/>
      <c r="H470" s="34"/>
      <c r="I470" s="102"/>
      <c r="J470" s="103"/>
      <c r="K470" s="103"/>
      <c r="L470" s="103"/>
      <c r="M470" s="103"/>
      <c r="N470" s="103"/>
      <c r="O470" s="103"/>
      <c r="P470" s="104">
        <f t="shared" si="7"/>
        <v>0</v>
      </c>
      <c r="Q470" s="105"/>
      <c r="R470" s="75"/>
      <c r="S470" s="76"/>
    </row>
    <row r="471" spans="1:19" s="1" customFormat="1" ht="18" customHeight="1">
      <c r="A471" s="100"/>
      <c r="B471" s="101">
        <f>VLOOKUP($A471,reps!$A$2:$C$197,3,0)</f>
        <v>0</v>
      </c>
      <c r="C471" s="101">
        <f>VLOOKUP($A471,reps!$A$2:$D$197,4,0)</f>
        <v>0</v>
      </c>
      <c r="D471" s="32" t="str">
        <f>VLOOKUP($A471,reps!$A$2:$C$197,2,0)</f>
        <v>-</v>
      </c>
      <c r="E471" s="33"/>
      <c r="F471" s="36"/>
      <c r="G471" s="34"/>
      <c r="H471" s="34"/>
      <c r="I471" s="102"/>
      <c r="J471" s="103"/>
      <c r="K471" s="103"/>
      <c r="L471" s="103"/>
      <c r="M471" s="103"/>
      <c r="N471" s="103"/>
      <c r="O471" s="103"/>
      <c r="P471" s="104">
        <f t="shared" si="7"/>
        <v>0</v>
      </c>
      <c r="Q471" s="105"/>
      <c r="R471" s="75"/>
      <c r="S471" s="76"/>
    </row>
    <row r="472" spans="1:19" s="1" customFormat="1" ht="18" customHeight="1">
      <c r="A472" s="100"/>
      <c r="B472" s="101">
        <f>VLOOKUP($A472,reps!$A$2:$C$197,3,0)</f>
        <v>0</v>
      </c>
      <c r="C472" s="101">
        <f>VLOOKUP($A472,reps!$A$2:$D$197,4,0)</f>
        <v>0</v>
      </c>
      <c r="D472" s="32" t="str">
        <f>VLOOKUP($A472,reps!$A$2:$C$197,2,0)</f>
        <v>-</v>
      </c>
      <c r="E472" s="33"/>
      <c r="F472" s="36"/>
      <c r="G472" s="34"/>
      <c r="H472" s="34"/>
      <c r="I472" s="102"/>
      <c r="J472" s="103"/>
      <c r="K472" s="103"/>
      <c r="L472" s="103"/>
      <c r="M472" s="103"/>
      <c r="N472" s="103"/>
      <c r="O472" s="103"/>
      <c r="P472" s="104">
        <f t="shared" si="7"/>
        <v>0</v>
      </c>
      <c r="Q472" s="105"/>
      <c r="R472" s="75"/>
      <c r="S472" s="76"/>
    </row>
    <row r="473" spans="1:19" s="1" customFormat="1" ht="18" customHeight="1">
      <c r="A473" s="100"/>
      <c r="B473" s="101">
        <f>VLOOKUP($A473,reps!$A$2:$C$197,3,0)</f>
        <v>0</v>
      </c>
      <c r="C473" s="101">
        <f>VLOOKUP($A473,reps!$A$2:$D$197,4,0)</f>
        <v>0</v>
      </c>
      <c r="D473" s="32" t="str">
        <f>VLOOKUP($A473,reps!$A$2:$C$197,2,0)</f>
        <v>-</v>
      </c>
      <c r="E473" s="33"/>
      <c r="F473" s="36"/>
      <c r="G473" s="34"/>
      <c r="H473" s="34"/>
      <c r="I473" s="102"/>
      <c r="J473" s="103"/>
      <c r="K473" s="103"/>
      <c r="L473" s="103"/>
      <c r="M473" s="103"/>
      <c r="N473" s="103"/>
      <c r="O473" s="103"/>
      <c r="P473" s="104">
        <f t="shared" si="7"/>
        <v>0</v>
      </c>
      <c r="Q473" s="105"/>
      <c r="R473" s="75"/>
      <c r="S473" s="76"/>
    </row>
    <row r="474" spans="1:19" s="1" customFormat="1" ht="18" customHeight="1">
      <c r="A474" s="100"/>
      <c r="B474" s="101">
        <f>VLOOKUP($A474,reps!$A$2:$C$197,3,0)</f>
        <v>0</v>
      </c>
      <c r="C474" s="101">
        <f>VLOOKUP($A474,reps!$A$2:$D$197,4,0)</f>
        <v>0</v>
      </c>
      <c r="D474" s="32" t="str">
        <f>VLOOKUP($A474,reps!$A$2:$C$197,2,0)</f>
        <v>-</v>
      </c>
      <c r="E474" s="33"/>
      <c r="F474" s="36"/>
      <c r="G474" s="34"/>
      <c r="H474" s="34"/>
      <c r="I474" s="102"/>
      <c r="J474" s="103"/>
      <c r="K474" s="103"/>
      <c r="L474" s="103"/>
      <c r="M474" s="103"/>
      <c r="N474" s="103"/>
      <c r="O474" s="103"/>
      <c r="P474" s="104">
        <f t="shared" si="7"/>
        <v>0</v>
      </c>
      <c r="Q474" s="105"/>
      <c r="R474" s="75"/>
      <c r="S474" s="76"/>
    </row>
    <row r="475" spans="1:19" s="1" customFormat="1" ht="18" customHeight="1">
      <c r="A475" s="100"/>
      <c r="B475" s="101">
        <f>VLOOKUP($A475,reps!$A$2:$C$197,3,0)</f>
        <v>0</v>
      </c>
      <c r="C475" s="101">
        <f>VLOOKUP($A475,reps!$A$2:$D$197,4,0)</f>
        <v>0</v>
      </c>
      <c r="D475" s="32" t="str">
        <f>VLOOKUP($A475,reps!$A$2:$C$197,2,0)</f>
        <v>-</v>
      </c>
      <c r="E475" s="33"/>
      <c r="F475" s="36"/>
      <c r="G475" s="34"/>
      <c r="H475" s="34"/>
      <c r="I475" s="102"/>
      <c r="J475" s="103"/>
      <c r="K475" s="103"/>
      <c r="L475" s="103"/>
      <c r="M475" s="103"/>
      <c r="N475" s="103"/>
      <c r="O475" s="103"/>
      <c r="P475" s="104">
        <f t="shared" si="7"/>
        <v>0</v>
      </c>
      <c r="Q475" s="105"/>
      <c r="R475" s="75"/>
      <c r="S475" s="76"/>
    </row>
    <row r="476" spans="1:19" s="1" customFormat="1" ht="18" customHeight="1">
      <c r="A476" s="100"/>
      <c r="B476" s="101">
        <f>VLOOKUP($A476,reps!$A$2:$C$197,3,0)</f>
        <v>0</v>
      </c>
      <c r="C476" s="101">
        <f>VLOOKUP($A476,reps!$A$2:$D$197,4,0)</f>
        <v>0</v>
      </c>
      <c r="D476" s="32" t="str">
        <f>VLOOKUP($A476,reps!$A$2:$C$197,2,0)</f>
        <v>-</v>
      </c>
      <c r="E476" s="33"/>
      <c r="F476" s="36"/>
      <c r="G476" s="34"/>
      <c r="H476" s="34"/>
      <c r="I476" s="102"/>
      <c r="J476" s="103"/>
      <c r="K476" s="103"/>
      <c r="L476" s="103"/>
      <c r="M476" s="103"/>
      <c r="N476" s="103"/>
      <c r="O476" s="103"/>
      <c r="P476" s="104">
        <f t="shared" si="7"/>
        <v>0</v>
      </c>
      <c r="Q476" s="105"/>
      <c r="R476" s="75"/>
      <c r="S476" s="76"/>
    </row>
    <row r="477" spans="1:19" s="1" customFormat="1" ht="18" customHeight="1">
      <c r="A477" s="100"/>
      <c r="B477" s="101">
        <f>VLOOKUP($A477,reps!$A$2:$C$197,3,0)</f>
        <v>0</v>
      </c>
      <c r="C477" s="101">
        <f>VLOOKUP($A477,reps!$A$2:$D$197,4,0)</f>
        <v>0</v>
      </c>
      <c r="D477" s="32" t="str">
        <f>VLOOKUP($A477,reps!$A$2:$C$197,2,0)</f>
        <v>-</v>
      </c>
      <c r="E477" s="33"/>
      <c r="F477" s="36"/>
      <c r="G477" s="34"/>
      <c r="H477" s="34"/>
      <c r="I477" s="102"/>
      <c r="J477" s="103"/>
      <c r="K477" s="103"/>
      <c r="L477" s="103"/>
      <c r="M477" s="103"/>
      <c r="N477" s="103"/>
      <c r="O477" s="103"/>
      <c r="P477" s="104">
        <f t="shared" si="7"/>
        <v>0</v>
      </c>
      <c r="Q477" s="105"/>
      <c r="R477" s="75"/>
      <c r="S477" s="76"/>
    </row>
    <row r="478" spans="1:19" s="1" customFormat="1" ht="18" customHeight="1">
      <c r="A478" s="100"/>
      <c r="B478" s="101">
        <f>VLOOKUP($A478,reps!$A$2:$C$197,3,0)</f>
        <v>0</v>
      </c>
      <c r="C478" s="101">
        <f>VLOOKUP($A478,reps!$A$2:$D$197,4,0)</f>
        <v>0</v>
      </c>
      <c r="D478" s="32" t="str">
        <f>VLOOKUP($A478,reps!$A$2:$C$197,2,0)</f>
        <v>-</v>
      </c>
      <c r="E478" s="33"/>
      <c r="F478" s="36"/>
      <c r="G478" s="34"/>
      <c r="H478" s="34"/>
      <c r="I478" s="102"/>
      <c r="J478" s="103"/>
      <c r="K478" s="103"/>
      <c r="L478" s="103"/>
      <c r="M478" s="103"/>
      <c r="N478" s="103"/>
      <c r="O478" s="103"/>
      <c r="P478" s="104">
        <f t="shared" si="7"/>
        <v>0</v>
      </c>
      <c r="Q478" s="105"/>
      <c r="R478" s="75"/>
      <c r="S478" s="76"/>
    </row>
    <row r="479" spans="1:19" s="1" customFormat="1" ht="18" customHeight="1">
      <c r="A479" s="100"/>
      <c r="B479" s="101">
        <f>VLOOKUP($A479,reps!$A$2:$C$197,3,0)</f>
        <v>0</v>
      </c>
      <c r="C479" s="101">
        <f>VLOOKUP($A479,reps!$A$2:$D$197,4,0)</f>
        <v>0</v>
      </c>
      <c r="D479" s="32" t="str">
        <f>VLOOKUP($A479,reps!$A$2:$C$197,2,0)</f>
        <v>-</v>
      </c>
      <c r="E479" s="33"/>
      <c r="F479" s="36"/>
      <c r="G479" s="34"/>
      <c r="H479" s="34"/>
      <c r="I479" s="102"/>
      <c r="J479" s="103"/>
      <c r="K479" s="103"/>
      <c r="L479" s="103"/>
      <c r="M479" s="103"/>
      <c r="N479" s="103"/>
      <c r="O479" s="103"/>
      <c r="P479" s="104">
        <f t="shared" si="7"/>
        <v>0</v>
      </c>
      <c r="Q479" s="105"/>
      <c r="R479" s="75"/>
      <c r="S479" s="76"/>
    </row>
    <row r="480" spans="1:19" s="1" customFormat="1" ht="18" customHeight="1">
      <c r="A480" s="100"/>
      <c r="B480" s="101">
        <f>VLOOKUP($A480,reps!$A$2:$C$197,3,0)</f>
        <v>0</v>
      </c>
      <c r="C480" s="101">
        <f>VLOOKUP($A480,reps!$A$2:$D$197,4,0)</f>
        <v>0</v>
      </c>
      <c r="D480" s="32" t="str">
        <f>VLOOKUP($A480,reps!$A$2:$C$197,2,0)</f>
        <v>-</v>
      </c>
      <c r="E480" s="33"/>
      <c r="F480" s="36"/>
      <c r="G480" s="34"/>
      <c r="H480" s="34"/>
      <c r="I480" s="102"/>
      <c r="J480" s="103"/>
      <c r="K480" s="103"/>
      <c r="L480" s="103"/>
      <c r="M480" s="103"/>
      <c r="N480" s="103"/>
      <c r="O480" s="103"/>
      <c r="P480" s="104">
        <f t="shared" si="7"/>
        <v>0</v>
      </c>
      <c r="Q480" s="105"/>
      <c r="R480" s="75"/>
      <c r="S480" s="76"/>
    </row>
    <row r="481" spans="1:19" s="1" customFormat="1" ht="18" customHeight="1">
      <c r="A481" s="100"/>
      <c r="B481" s="101">
        <f>VLOOKUP($A481,reps!$A$2:$C$197,3,0)</f>
        <v>0</v>
      </c>
      <c r="C481" s="101">
        <f>VLOOKUP($A481,reps!$A$2:$D$197,4,0)</f>
        <v>0</v>
      </c>
      <c r="D481" s="32" t="str">
        <f>VLOOKUP($A481,reps!$A$2:$C$197,2,0)</f>
        <v>-</v>
      </c>
      <c r="E481" s="33"/>
      <c r="F481" s="36"/>
      <c r="G481" s="34"/>
      <c r="H481" s="34"/>
      <c r="I481" s="102"/>
      <c r="J481" s="103"/>
      <c r="K481" s="103"/>
      <c r="L481" s="103"/>
      <c r="M481" s="103"/>
      <c r="N481" s="103"/>
      <c r="O481" s="103"/>
      <c r="P481" s="104">
        <f t="shared" si="7"/>
        <v>0</v>
      </c>
      <c r="Q481" s="105"/>
      <c r="R481" s="75"/>
      <c r="S481" s="76"/>
    </row>
    <row r="482" spans="1:19" s="1" customFormat="1" ht="18" customHeight="1">
      <c r="A482" s="100"/>
      <c r="B482" s="101">
        <f>VLOOKUP($A482,reps!$A$2:$C$197,3,0)</f>
        <v>0</v>
      </c>
      <c r="C482" s="101">
        <f>VLOOKUP($A482,reps!$A$2:$D$197,4,0)</f>
        <v>0</v>
      </c>
      <c r="D482" s="32" t="str">
        <f>VLOOKUP($A482,reps!$A$2:$C$197,2,0)</f>
        <v>-</v>
      </c>
      <c r="E482" s="33"/>
      <c r="F482" s="36"/>
      <c r="G482" s="34"/>
      <c r="H482" s="34"/>
      <c r="I482" s="102"/>
      <c r="J482" s="103"/>
      <c r="K482" s="103"/>
      <c r="L482" s="103"/>
      <c r="M482" s="103"/>
      <c r="N482" s="103"/>
      <c r="O482" s="103"/>
      <c r="P482" s="104">
        <f t="shared" si="7"/>
        <v>0</v>
      </c>
      <c r="Q482" s="105"/>
      <c r="R482" s="75"/>
      <c r="S482" s="76"/>
    </row>
    <row r="483" spans="1:19" s="1" customFormat="1" ht="18" customHeight="1">
      <c r="A483" s="100"/>
      <c r="B483" s="101">
        <f>VLOOKUP($A483,reps!$A$2:$C$197,3,0)</f>
        <v>0</v>
      </c>
      <c r="C483" s="101">
        <f>VLOOKUP($A483,reps!$A$2:$D$197,4,0)</f>
        <v>0</v>
      </c>
      <c r="D483" s="32" t="str">
        <f>VLOOKUP($A483,reps!$A$2:$C$197,2,0)</f>
        <v>-</v>
      </c>
      <c r="E483" s="33"/>
      <c r="F483" s="36"/>
      <c r="G483" s="34"/>
      <c r="H483" s="34"/>
      <c r="I483" s="102"/>
      <c r="J483" s="103"/>
      <c r="K483" s="103"/>
      <c r="L483" s="103"/>
      <c r="M483" s="103"/>
      <c r="N483" s="103"/>
      <c r="O483" s="103"/>
      <c r="P483" s="104">
        <f t="shared" si="7"/>
        <v>0</v>
      </c>
      <c r="Q483" s="105"/>
      <c r="R483" s="75"/>
      <c r="S483" s="76"/>
    </row>
    <row r="484" spans="1:19" s="1" customFormat="1" ht="18" customHeight="1">
      <c r="A484" s="100"/>
      <c r="B484" s="101">
        <f>VLOOKUP($A484,reps!$A$2:$C$197,3,0)</f>
        <v>0</v>
      </c>
      <c r="C484" s="101">
        <f>VLOOKUP($A484,reps!$A$2:$D$197,4,0)</f>
        <v>0</v>
      </c>
      <c r="D484" s="32" t="str">
        <f>VLOOKUP($A484,reps!$A$2:$C$197,2,0)</f>
        <v>-</v>
      </c>
      <c r="E484" s="33"/>
      <c r="F484" s="36"/>
      <c r="G484" s="34"/>
      <c r="H484" s="34"/>
      <c r="I484" s="102"/>
      <c r="J484" s="103"/>
      <c r="K484" s="103"/>
      <c r="L484" s="103"/>
      <c r="M484" s="103"/>
      <c r="N484" s="103"/>
      <c r="O484" s="103"/>
      <c r="P484" s="104">
        <f t="shared" si="7"/>
        <v>0</v>
      </c>
      <c r="Q484" s="105"/>
      <c r="R484" s="75"/>
      <c r="S484" s="76"/>
    </row>
    <row r="485" spans="1:19" s="1" customFormat="1" ht="18" customHeight="1">
      <c r="A485" s="100"/>
      <c r="B485" s="101">
        <f>VLOOKUP($A485,reps!$A$2:$C$197,3,0)</f>
        <v>0</v>
      </c>
      <c r="C485" s="101">
        <f>VLOOKUP($A485,reps!$A$2:$D$197,4,0)</f>
        <v>0</v>
      </c>
      <c r="D485" s="32" t="str">
        <f>VLOOKUP($A485,reps!$A$2:$C$197,2,0)</f>
        <v>-</v>
      </c>
      <c r="E485" s="33"/>
      <c r="F485" s="36"/>
      <c r="G485" s="34"/>
      <c r="H485" s="34"/>
      <c r="I485" s="102"/>
      <c r="J485" s="103"/>
      <c r="K485" s="103"/>
      <c r="L485" s="103"/>
      <c r="M485" s="103"/>
      <c r="N485" s="103"/>
      <c r="O485" s="103"/>
      <c r="P485" s="104">
        <f t="shared" si="7"/>
        <v>0</v>
      </c>
      <c r="Q485" s="105"/>
      <c r="R485" s="75"/>
      <c r="S485" s="76"/>
    </row>
    <row r="486" spans="1:19" s="1" customFormat="1" ht="18" customHeight="1">
      <c r="A486" s="100"/>
      <c r="B486" s="101">
        <f>VLOOKUP($A486,reps!$A$2:$C$197,3,0)</f>
        <v>0</v>
      </c>
      <c r="C486" s="101">
        <f>VLOOKUP($A486,reps!$A$2:$D$197,4,0)</f>
        <v>0</v>
      </c>
      <c r="D486" s="32" t="str">
        <f>VLOOKUP($A486,reps!$A$2:$C$197,2,0)</f>
        <v>-</v>
      </c>
      <c r="E486" s="33"/>
      <c r="F486" s="36"/>
      <c r="G486" s="34"/>
      <c r="H486" s="34"/>
      <c r="I486" s="102"/>
      <c r="J486" s="103"/>
      <c r="K486" s="103"/>
      <c r="L486" s="103"/>
      <c r="M486" s="103"/>
      <c r="N486" s="103"/>
      <c r="O486" s="103"/>
      <c r="P486" s="104">
        <f t="shared" si="7"/>
        <v>0</v>
      </c>
      <c r="Q486" s="105"/>
      <c r="R486" s="75"/>
      <c r="S486" s="76"/>
    </row>
    <row r="487" spans="1:19" s="1" customFormat="1" ht="18" customHeight="1">
      <c r="A487" s="100"/>
      <c r="B487" s="101">
        <f>VLOOKUP($A487,reps!$A$2:$C$197,3,0)</f>
        <v>0</v>
      </c>
      <c r="C487" s="101">
        <f>VLOOKUP($A487,reps!$A$2:$D$197,4,0)</f>
        <v>0</v>
      </c>
      <c r="D487" s="32" t="str">
        <f>VLOOKUP($A487,reps!$A$2:$C$197,2,0)</f>
        <v>-</v>
      </c>
      <c r="E487" s="33"/>
      <c r="F487" s="36"/>
      <c r="G487" s="34"/>
      <c r="H487" s="34"/>
      <c r="I487" s="102"/>
      <c r="J487" s="103"/>
      <c r="K487" s="103"/>
      <c r="L487" s="103"/>
      <c r="M487" s="103"/>
      <c r="N487" s="103"/>
      <c r="O487" s="103"/>
      <c r="P487" s="104">
        <f t="shared" si="7"/>
        <v>0</v>
      </c>
      <c r="Q487" s="105"/>
      <c r="R487" s="75"/>
      <c r="S487" s="76"/>
    </row>
    <row r="488" spans="1:19" s="1" customFormat="1" ht="18" customHeight="1">
      <c r="A488" s="100"/>
      <c r="B488" s="101">
        <f>VLOOKUP($A488,reps!$A$2:$C$197,3,0)</f>
        <v>0</v>
      </c>
      <c r="C488" s="101">
        <f>VLOOKUP($A488,reps!$A$2:$D$197,4,0)</f>
        <v>0</v>
      </c>
      <c r="D488" s="32" t="str">
        <f>VLOOKUP($A488,reps!$A$2:$C$197,2,0)</f>
        <v>-</v>
      </c>
      <c r="E488" s="33"/>
      <c r="F488" s="36"/>
      <c r="G488" s="34"/>
      <c r="H488" s="34"/>
      <c r="I488" s="102"/>
      <c r="J488" s="103"/>
      <c r="K488" s="103"/>
      <c r="L488" s="103"/>
      <c r="M488" s="103"/>
      <c r="N488" s="103"/>
      <c r="O488" s="103"/>
      <c r="P488" s="104">
        <f t="shared" si="7"/>
        <v>0</v>
      </c>
      <c r="Q488" s="105"/>
      <c r="R488" s="75"/>
      <c r="S488" s="76"/>
    </row>
    <row r="489" spans="1:19" s="1" customFormat="1" ht="18" customHeight="1">
      <c r="A489" s="100"/>
      <c r="B489" s="101">
        <f>VLOOKUP($A489,reps!$A$2:$C$197,3,0)</f>
        <v>0</v>
      </c>
      <c r="C489" s="101">
        <f>VLOOKUP($A489,reps!$A$2:$D$197,4,0)</f>
        <v>0</v>
      </c>
      <c r="D489" s="32" t="str">
        <f>VLOOKUP($A489,reps!$A$2:$C$197,2,0)</f>
        <v>-</v>
      </c>
      <c r="E489" s="33"/>
      <c r="F489" s="36"/>
      <c r="G489" s="34"/>
      <c r="H489" s="34"/>
      <c r="I489" s="102"/>
      <c r="J489" s="103"/>
      <c r="K489" s="103"/>
      <c r="L489" s="103"/>
      <c r="M489" s="103"/>
      <c r="N489" s="103"/>
      <c r="O489" s="103"/>
      <c r="P489" s="104">
        <f t="shared" si="7"/>
        <v>0</v>
      </c>
      <c r="Q489" s="105"/>
      <c r="R489" s="75"/>
      <c r="S489" s="76"/>
    </row>
    <row r="490" spans="1:19" s="1" customFormat="1" ht="18" customHeight="1">
      <c r="A490" s="100"/>
      <c r="B490" s="101">
        <f>VLOOKUP($A490,reps!$A$2:$C$197,3,0)</f>
        <v>0</v>
      </c>
      <c r="C490" s="101">
        <f>VLOOKUP($A490,reps!$A$2:$D$197,4,0)</f>
        <v>0</v>
      </c>
      <c r="D490" s="32" t="str">
        <f>VLOOKUP($A490,reps!$A$2:$C$197,2,0)</f>
        <v>-</v>
      </c>
      <c r="E490" s="33"/>
      <c r="F490" s="36"/>
      <c r="G490" s="34"/>
      <c r="H490" s="34"/>
      <c r="I490" s="102"/>
      <c r="J490" s="103"/>
      <c r="K490" s="103"/>
      <c r="L490" s="103"/>
      <c r="M490" s="103"/>
      <c r="N490" s="103"/>
      <c r="O490" s="103"/>
      <c r="P490" s="104">
        <f t="shared" si="7"/>
        <v>0</v>
      </c>
      <c r="Q490" s="105"/>
      <c r="R490" s="75"/>
      <c r="S490" s="76"/>
    </row>
    <row r="491" spans="1:19" s="1" customFormat="1" ht="18" customHeight="1">
      <c r="A491" s="100"/>
      <c r="B491" s="101">
        <f>VLOOKUP($A491,reps!$A$2:$C$197,3,0)</f>
        <v>0</v>
      </c>
      <c r="C491" s="101">
        <f>VLOOKUP($A491,reps!$A$2:$D$197,4,0)</f>
        <v>0</v>
      </c>
      <c r="D491" s="32" t="str">
        <f>VLOOKUP($A491,reps!$A$2:$C$197,2,0)</f>
        <v>-</v>
      </c>
      <c r="E491" s="33"/>
      <c r="F491" s="36"/>
      <c r="G491" s="34"/>
      <c r="H491" s="34"/>
      <c r="I491" s="102"/>
      <c r="J491" s="103"/>
      <c r="K491" s="103"/>
      <c r="L491" s="103"/>
      <c r="M491" s="103"/>
      <c r="N491" s="103"/>
      <c r="O491" s="103"/>
      <c r="P491" s="104">
        <f t="shared" si="7"/>
        <v>0</v>
      </c>
      <c r="Q491" s="105"/>
      <c r="R491" s="75"/>
      <c r="S491" s="76"/>
    </row>
    <row r="492" spans="1:19" s="1" customFormat="1" ht="18" customHeight="1">
      <c r="A492" s="100"/>
      <c r="B492" s="101">
        <f>VLOOKUP($A492,reps!$A$2:$C$197,3,0)</f>
        <v>0</v>
      </c>
      <c r="C492" s="101">
        <f>VLOOKUP($A492,reps!$A$2:$D$197,4,0)</f>
        <v>0</v>
      </c>
      <c r="D492" s="32" t="str">
        <f>VLOOKUP($A492,reps!$A$2:$C$197,2,0)</f>
        <v>-</v>
      </c>
      <c r="E492" s="33"/>
      <c r="F492" s="36"/>
      <c r="G492" s="34"/>
      <c r="H492" s="34"/>
      <c r="I492" s="102"/>
      <c r="J492" s="103"/>
      <c r="K492" s="103"/>
      <c r="L492" s="103"/>
      <c r="M492" s="103"/>
      <c r="N492" s="103"/>
      <c r="O492" s="103"/>
      <c r="P492" s="104">
        <f t="shared" si="7"/>
        <v>0</v>
      </c>
      <c r="Q492" s="105"/>
      <c r="R492" s="75"/>
      <c r="S492" s="76"/>
    </row>
    <row r="493" spans="1:19" s="1" customFormat="1" ht="18" customHeight="1">
      <c r="A493" s="100"/>
      <c r="B493" s="101">
        <f>VLOOKUP($A493,reps!$A$2:$C$197,3,0)</f>
        <v>0</v>
      </c>
      <c r="C493" s="101">
        <f>VLOOKUP($A493,reps!$A$2:$D$197,4,0)</f>
        <v>0</v>
      </c>
      <c r="D493" s="32" t="str">
        <f>VLOOKUP($A493,reps!$A$2:$C$197,2,0)</f>
        <v>-</v>
      </c>
      <c r="E493" s="33"/>
      <c r="F493" s="36"/>
      <c r="G493" s="34"/>
      <c r="H493" s="34"/>
      <c r="I493" s="102"/>
      <c r="J493" s="103"/>
      <c r="K493" s="103"/>
      <c r="L493" s="103"/>
      <c r="M493" s="103"/>
      <c r="N493" s="103"/>
      <c r="O493" s="103"/>
      <c r="P493" s="104">
        <f t="shared" si="7"/>
        <v>0</v>
      </c>
      <c r="Q493" s="105"/>
      <c r="R493" s="75"/>
      <c r="S493" s="76"/>
    </row>
    <row r="494" spans="1:19" s="1" customFormat="1" ht="18" customHeight="1">
      <c r="A494" s="100"/>
      <c r="B494" s="101">
        <f>VLOOKUP($A494,reps!$A$2:$C$197,3,0)</f>
        <v>0</v>
      </c>
      <c r="C494" s="101">
        <f>VLOOKUP($A494,reps!$A$2:$D$197,4,0)</f>
        <v>0</v>
      </c>
      <c r="D494" s="32" t="str">
        <f>VLOOKUP($A494,reps!$A$2:$C$197,2,0)</f>
        <v>-</v>
      </c>
      <c r="E494" s="33"/>
      <c r="F494" s="36"/>
      <c r="G494" s="34"/>
      <c r="H494" s="34"/>
      <c r="I494" s="102"/>
      <c r="J494" s="103"/>
      <c r="K494" s="103"/>
      <c r="L494" s="103"/>
      <c r="M494" s="103"/>
      <c r="N494" s="103"/>
      <c r="O494" s="103"/>
      <c r="P494" s="104">
        <f t="shared" si="7"/>
        <v>0</v>
      </c>
      <c r="Q494" s="105"/>
      <c r="R494" s="75"/>
      <c r="S494" s="76"/>
    </row>
    <row r="495" spans="1:19" s="1" customFormat="1" ht="18" customHeight="1">
      <c r="A495" s="100"/>
      <c r="B495" s="101">
        <f>VLOOKUP($A495,reps!$A$2:$C$197,3,0)</f>
        <v>0</v>
      </c>
      <c r="C495" s="101">
        <f>VLOOKUP($A495,reps!$A$2:$D$197,4,0)</f>
        <v>0</v>
      </c>
      <c r="D495" s="32" t="str">
        <f>VLOOKUP($A495,reps!$A$2:$C$197,2,0)</f>
        <v>-</v>
      </c>
      <c r="E495" s="33"/>
      <c r="F495" s="36"/>
      <c r="G495" s="34"/>
      <c r="H495" s="34"/>
      <c r="I495" s="102"/>
      <c r="J495" s="103"/>
      <c r="K495" s="103"/>
      <c r="L495" s="103"/>
      <c r="M495" s="103"/>
      <c r="N495" s="103"/>
      <c r="O495" s="103"/>
      <c r="P495" s="104">
        <f t="shared" si="7"/>
        <v>0</v>
      </c>
      <c r="Q495" s="105"/>
      <c r="R495" s="75"/>
      <c r="S495" s="76"/>
    </row>
    <row r="496" spans="1:19" s="1" customFormat="1" ht="18" customHeight="1">
      <c r="A496" s="100"/>
      <c r="B496" s="101">
        <f>VLOOKUP($A496,reps!$A$2:$C$197,3,0)</f>
        <v>0</v>
      </c>
      <c r="C496" s="101">
        <f>VLOOKUP($A496,reps!$A$2:$D$197,4,0)</f>
        <v>0</v>
      </c>
      <c r="D496" s="32" t="str">
        <f>VLOOKUP($A496,reps!$A$2:$C$197,2,0)</f>
        <v>-</v>
      </c>
      <c r="E496" s="33"/>
      <c r="F496" s="36"/>
      <c r="G496" s="34"/>
      <c r="H496" s="34"/>
      <c r="I496" s="102"/>
      <c r="J496" s="103"/>
      <c r="K496" s="103"/>
      <c r="L496" s="103"/>
      <c r="M496" s="103"/>
      <c r="N496" s="103"/>
      <c r="O496" s="103"/>
      <c r="P496" s="104">
        <f t="shared" si="7"/>
        <v>0</v>
      </c>
      <c r="Q496" s="105"/>
      <c r="R496" s="75"/>
      <c r="S496" s="76"/>
    </row>
    <row r="497" spans="1:19" s="1" customFormat="1" ht="18" customHeight="1">
      <c r="A497" s="100"/>
      <c r="B497" s="101">
        <f>VLOOKUP($A497,reps!$A$2:$C$197,3,0)</f>
        <v>0</v>
      </c>
      <c r="C497" s="101">
        <f>VLOOKUP($A497,reps!$A$2:$D$197,4,0)</f>
        <v>0</v>
      </c>
      <c r="D497" s="32" t="str">
        <f>VLOOKUP($A497,reps!$A$2:$C$197,2,0)</f>
        <v>-</v>
      </c>
      <c r="E497" s="33"/>
      <c r="F497" s="36"/>
      <c r="G497" s="34"/>
      <c r="H497" s="34"/>
      <c r="I497" s="102"/>
      <c r="J497" s="103"/>
      <c r="K497" s="103"/>
      <c r="L497" s="103"/>
      <c r="M497" s="103"/>
      <c r="N497" s="103"/>
      <c r="O497" s="103"/>
      <c r="P497" s="104">
        <f t="shared" si="7"/>
        <v>0</v>
      </c>
      <c r="Q497" s="105"/>
      <c r="R497" s="75"/>
      <c r="S497" s="76"/>
    </row>
    <row r="498" spans="1:19" s="1" customFormat="1" ht="18" customHeight="1">
      <c r="A498" s="100"/>
      <c r="B498" s="101">
        <f>VLOOKUP($A498,reps!$A$2:$C$197,3,0)</f>
        <v>0</v>
      </c>
      <c r="C498" s="101">
        <f>VLOOKUP($A498,reps!$A$2:$D$197,4,0)</f>
        <v>0</v>
      </c>
      <c r="D498" s="32" t="str">
        <f>VLOOKUP($A498,reps!$A$2:$C$197,2,0)</f>
        <v>-</v>
      </c>
      <c r="E498" s="33"/>
      <c r="F498" s="36"/>
      <c r="G498" s="34"/>
      <c r="H498" s="34"/>
      <c r="I498" s="102"/>
      <c r="J498" s="103"/>
      <c r="K498" s="103"/>
      <c r="L498" s="103"/>
      <c r="M498" s="103"/>
      <c r="N498" s="103"/>
      <c r="O498" s="103"/>
      <c r="P498" s="104">
        <f t="shared" si="7"/>
        <v>0</v>
      </c>
      <c r="Q498" s="105"/>
      <c r="R498" s="75"/>
      <c r="S498" s="76"/>
    </row>
    <row r="499" spans="1:19" s="1" customFormat="1" ht="18" customHeight="1">
      <c r="A499" s="100"/>
      <c r="B499" s="101">
        <f>VLOOKUP($A499,reps!$A$2:$C$197,3,0)</f>
        <v>0</v>
      </c>
      <c r="C499" s="101">
        <f>VLOOKUP($A499,reps!$A$2:$D$197,4,0)</f>
        <v>0</v>
      </c>
      <c r="D499" s="32" t="str">
        <f>VLOOKUP($A499,reps!$A$2:$C$197,2,0)</f>
        <v>-</v>
      </c>
      <c r="E499" s="33"/>
      <c r="F499" s="36"/>
      <c r="G499" s="34"/>
      <c r="H499" s="34"/>
      <c r="I499" s="102"/>
      <c r="J499" s="103"/>
      <c r="K499" s="103"/>
      <c r="L499" s="103"/>
      <c r="M499" s="103"/>
      <c r="N499" s="103"/>
      <c r="O499" s="103"/>
      <c r="P499" s="104">
        <f t="shared" si="7"/>
        <v>0</v>
      </c>
      <c r="Q499" s="105"/>
      <c r="R499" s="75"/>
      <c r="S499" s="76"/>
    </row>
    <row r="500" spans="1:19" s="1" customFormat="1" ht="18" customHeight="1">
      <c r="A500" s="100"/>
      <c r="B500" s="101">
        <f>VLOOKUP($A500,reps!$A$2:$C$197,3,0)</f>
        <v>0</v>
      </c>
      <c r="C500" s="101">
        <f>VLOOKUP($A500,reps!$A$2:$D$197,4,0)</f>
        <v>0</v>
      </c>
      <c r="D500" s="32" t="str">
        <f>VLOOKUP($A500,reps!$A$2:$C$197,2,0)</f>
        <v>-</v>
      </c>
      <c r="E500" s="33"/>
      <c r="F500" s="36"/>
      <c r="G500" s="34"/>
      <c r="H500" s="34"/>
      <c r="I500" s="102"/>
      <c r="J500" s="103"/>
      <c r="K500" s="103"/>
      <c r="L500" s="103"/>
      <c r="M500" s="103"/>
      <c r="N500" s="103"/>
      <c r="O500" s="103"/>
      <c r="P500" s="104">
        <f t="shared" si="7"/>
        <v>0</v>
      </c>
      <c r="Q500" s="105"/>
      <c r="R500" s="75"/>
      <c r="S500" s="76"/>
    </row>
    <row r="501" spans="1:19" s="1" customFormat="1" ht="18" customHeight="1">
      <c r="A501" s="100"/>
      <c r="B501" s="101">
        <f>VLOOKUP($A501,reps!$A$2:$C$197,3,0)</f>
        <v>0</v>
      </c>
      <c r="C501" s="101">
        <f>VLOOKUP($A501,reps!$A$2:$D$197,4,0)</f>
        <v>0</v>
      </c>
      <c r="D501" s="32" t="str">
        <f>VLOOKUP($A501,reps!$A$2:$C$197,2,0)</f>
        <v>-</v>
      </c>
      <c r="E501" s="33"/>
      <c r="F501" s="36"/>
      <c r="G501" s="34"/>
      <c r="H501" s="34"/>
      <c r="I501" s="102"/>
      <c r="J501" s="103"/>
      <c r="K501" s="103"/>
      <c r="L501" s="103"/>
      <c r="M501" s="103"/>
      <c r="N501" s="103"/>
      <c r="O501" s="103"/>
      <c r="P501" s="104">
        <f t="shared" si="7"/>
        <v>0</v>
      </c>
      <c r="Q501" s="105"/>
      <c r="R501" s="75"/>
      <c r="S501" s="76"/>
    </row>
    <row r="502" spans="1:19" s="1" customFormat="1" ht="18" customHeight="1">
      <c r="A502" s="100"/>
      <c r="B502" s="101">
        <f>VLOOKUP($A502,reps!$A$2:$C$197,3,0)</f>
        <v>0</v>
      </c>
      <c r="C502" s="101">
        <f>VLOOKUP($A502,reps!$A$2:$D$197,4,0)</f>
        <v>0</v>
      </c>
      <c r="D502" s="32" t="str">
        <f>VLOOKUP($A502,reps!$A$2:$C$197,2,0)</f>
        <v>-</v>
      </c>
      <c r="E502" s="33"/>
      <c r="F502" s="36"/>
      <c r="G502" s="34"/>
      <c r="H502" s="34"/>
      <c r="I502" s="102"/>
      <c r="J502" s="103"/>
      <c r="K502" s="103"/>
      <c r="L502" s="103"/>
      <c r="M502" s="103"/>
      <c r="N502" s="103"/>
      <c r="O502" s="103"/>
      <c r="P502" s="104">
        <f t="shared" si="7"/>
        <v>0</v>
      </c>
      <c r="Q502" s="105"/>
      <c r="R502" s="75"/>
      <c r="S502" s="76"/>
    </row>
    <row r="503" spans="1:19" s="1" customFormat="1" ht="18" customHeight="1">
      <c r="A503" s="100"/>
      <c r="B503" s="101">
        <f>VLOOKUP($A503,reps!$A$2:$C$197,3,0)</f>
        <v>0</v>
      </c>
      <c r="C503" s="101">
        <f>VLOOKUP($A503,reps!$A$2:$D$197,4,0)</f>
        <v>0</v>
      </c>
      <c r="D503" s="32" t="str">
        <f>VLOOKUP($A503,reps!$A$2:$C$197,2,0)</f>
        <v>-</v>
      </c>
      <c r="E503" s="33"/>
      <c r="F503" s="36"/>
      <c r="G503" s="34"/>
      <c r="H503" s="34"/>
      <c r="I503" s="102"/>
      <c r="J503" s="103"/>
      <c r="K503" s="103"/>
      <c r="L503" s="103"/>
      <c r="M503" s="103"/>
      <c r="N503" s="103"/>
      <c r="O503" s="103"/>
      <c r="P503" s="104">
        <f t="shared" si="7"/>
        <v>0</v>
      </c>
      <c r="Q503" s="105"/>
      <c r="R503" s="75"/>
      <c r="S503" s="76"/>
    </row>
    <row r="504" spans="1:19" s="1" customFormat="1" ht="18" customHeight="1">
      <c r="A504" s="100"/>
      <c r="B504" s="101">
        <f>VLOOKUP($A504,reps!$A$2:$C$197,3,0)</f>
        <v>0</v>
      </c>
      <c r="C504" s="101">
        <f>VLOOKUP($A504,reps!$A$2:$D$197,4,0)</f>
        <v>0</v>
      </c>
      <c r="D504" s="32" t="str">
        <f>VLOOKUP($A504,reps!$A$2:$C$197,2,0)</f>
        <v>-</v>
      </c>
      <c r="E504" s="33"/>
      <c r="F504" s="36"/>
      <c r="G504" s="34"/>
      <c r="H504" s="34"/>
      <c r="I504" s="102"/>
      <c r="J504" s="103"/>
      <c r="K504" s="103"/>
      <c r="L504" s="103"/>
      <c r="M504" s="103"/>
      <c r="N504" s="103"/>
      <c r="O504" s="103"/>
      <c r="P504" s="104">
        <f t="shared" si="7"/>
        <v>0</v>
      </c>
      <c r="Q504" s="105"/>
      <c r="R504" s="75"/>
      <c r="S504" s="76"/>
    </row>
    <row r="505" spans="1:19" s="1" customFormat="1" ht="18" customHeight="1">
      <c r="A505" s="100"/>
      <c r="B505" s="101">
        <f>VLOOKUP($A505,reps!$A$2:$C$197,3,0)</f>
        <v>0</v>
      </c>
      <c r="C505" s="101">
        <f>VLOOKUP($A505,reps!$A$2:$D$197,4,0)</f>
        <v>0</v>
      </c>
      <c r="D505" s="32" t="str">
        <f>VLOOKUP($A505,reps!$A$2:$C$197,2,0)</f>
        <v>-</v>
      </c>
      <c r="E505" s="33"/>
      <c r="F505" s="36"/>
      <c r="G505" s="34"/>
      <c r="H505" s="34"/>
      <c r="I505" s="102"/>
      <c r="J505" s="103"/>
      <c r="K505" s="103"/>
      <c r="L505" s="103"/>
      <c r="M505" s="103"/>
      <c r="N505" s="103"/>
      <c r="O505" s="103"/>
      <c r="P505" s="104">
        <f t="shared" si="7"/>
        <v>0</v>
      </c>
      <c r="Q505" s="105"/>
      <c r="R505" s="75"/>
      <c r="S505" s="76"/>
    </row>
    <row r="506" spans="1:19" s="1" customFormat="1" ht="18" customHeight="1">
      <c r="A506" s="100"/>
      <c r="B506" s="101">
        <f>VLOOKUP($A506,reps!$A$2:$C$197,3,0)</f>
        <v>0</v>
      </c>
      <c r="C506" s="101">
        <f>VLOOKUP($A506,reps!$A$2:$D$197,4,0)</f>
        <v>0</v>
      </c>
      <c r="D506" s="32" t="str">
        <f>VLOOKUP($A506,reps!$A$2:$C$197,2,0)</f>
        <v>-</v>
      </c>
      <c r="E506" s="33"/>
      <c r="F506" s="36"/>
      <c r="G506" s="34"/>
      <c r="H506" s="34"/>
      <c r="I506" s="102"/>
      <c r="J506" s="103"/>
      <c r="K506" s="103"/>
      <c r="L506" s="103"/>
      <c r="M506" s="103"/>
      <c r="N506" s="103"/>
      <c r="O506" s="103"/>
      <c r="P506" s="104">
        <f t="shared" si="7"/>
        <v>0</v>
      </c>
      <c r="Q506" s="105"/>
      <c r="R506" s="75"/>
      <c r="S506" s="76"/>
    </row>
    <row r="507" spans="1:19" s="1" customFormat="1" ht="18" customHeight="1">
      <c r="A507" s="100"/>
      <c r="B507" s="101">
        <f>VLOOKUP($A507,reps!$A$2:$C$197,3,0)</f>
        <v>0</v>
      </c>
      <c r="C507" s="101">
        <f>VLOOKUP($A507,reps!$A$2:$D$197,4,0)</f>
        <v>0</v>
      </c>
      <c r="D507" s="32" t="str">
        <f>VLOOKUP($A507,reps!$A$2:$C$197,2,0)</f>
        <v>-</v>
      </c>
      <c r="E507" s="33"/>
      <c r="F507" s="36"/>
      <c r="G507" s="34"/>
      <c r="H507" s="34"/>
      <c r="I507" s="102"/>
      <c r="J507" s="103"/>
      <c r="K507" s="103"/>
      <c r="L507" s="103"/>
      <c r="M507" s="103"/>
      <c r="N507" s="103"/>
      <c r="O507" s="103"/>
      <c r="P507" s="104">
        <f t="shared" si="7"/>
        <v>0</v>
      </c>
      <c r="Q507" s="105"/>
      <c r="R507" s="75"/>
      <c r="S507" s="76"/>
    </row>
    <row r="508" spans="1:19" s="1" customFormat="1" ht="18" customHeight="1">
      <c r="A508" s="100"/>
      <c r="B508" s="101">
        <f>VLOOKUP($A508,reps!$A$2:$C$197,3,0)</f>
        <v>0</v>
      </c>
      <c r="C508" s="101">
        <f>VLOOKUP($A508,reps!$A$2:$D$197,4,0)</f>
        <v>0</v>
      </c>
      <c r="D508" s="32" t="str">
        <f>VLOOKUP($A508,reps!$A$2:$C$197,2,0)</f>
        <v>-</v>
      </c>
      <c r="E508" s="33"/>
      <c r="F508" s="36"/>
      <c r="G508" s="34"/>
      <c r="H508" s="34"/>
      <c r="I508" s="102"/>
      <c r="J508" s="103"/>
      <c r="K508" s="103"/>
      <c r="L508" s="103"/>
      <c r="M508" s="103"/>
      <c r="N508" s="103"/>
      <c r="O508" s="103"/>
      <c r="P508" s="104">
        <f t="shared" si="7"/>
        <v>0</v>
      </c>
      <c r="Q508" s="105"/>
      <c r="R508" s="75"/>
      <c r="S508" s="76"/>
    </row>
    <row r="509" spans="1:19" s="1" customFormat="1" ht="18" customHeight="1">
      <c r="A509" s="100"/>
      <c r="B509" s="101">
        <f>VLOOKUP($A509,reps!$A$2:$C$197,3,0)</f>
        <v>0</v>
      </c>
      <c r="C509" s="101">
        <f>VLOOKUP($A509,reps!$A$2:$D$197,4,0)</f>
        <v>0</v>
      </c>
      <c r="D509" s="32" t="str">
        <f>VLOOKUP($A509,reps!$A$2:$C$197,2,0)</f>
        <v>-</v>
      </c>
      <c r="E509" s="33"/>
      <c r="F509" s="36"/>
      <c r="G509" s="34"/>
      <c r="H509" s="34"/>
      <c r="I509" s="102"/>
      <c r="J509" s="103"/>
      <c r="K509" s="103"/>
      <c r="L509" s="103"/>
      <c r="M509" s="103"/>
      <c r="N509" s="103"/>
      <c r="O509" s="103"/>
      <c r="P509" s="104">
        <f t="shared" si="7"/>
        <v>0</v>
      </c>
      <c r="Q509" s="105"/>
      <c r="R509" s="75"/>
      <c r="S509" s="76"/>
    </row>
    <row r="510" spans="1:19" s="1" customFormat="1" ht="18" customHeight="1">
      <c r="A510" s="100"/>
      <c r="B510" s="101">
        <f>VLOOKUP($A510,reps!$A$2:$C$197,3,0)</f>
        <v>0</v>
      </c>
      <c r="C510" s="101">
        <f>VLOOKUP($A510,reps!$A$2:$D$197,4,0)</f>
        <v>0</v>
      </c>
      <c r="D510" s="32" t="str">
        <f>VLOOKUP($A510,reps!$A$2:$C$197,2,0)</f>
        <v>-</v>
      </c>
      <c r="E510" s="33"/>
      <c r="F510" s="36"/>
      <c r="G510" s="34"/>
      <c r="H510" s="34"/>
      <c r="I510" s="102"/>
      <c r="J510" s="103"/>
      <c r="K510" s="103"/>
      <c r="L510" s="103"/>
      <c r="M510" s="103"/>
      <c r="N510" s="103"/>
      <c r="O510" s="103"/>
      <c r="P510" s="104">
        <f t="shared" si="7"/>
        <v>0</v>
      </c>
      <c r="Q510" s="105"/>
      <c r="R510" s="75"/>
      <c r="S510" s="76"/>
    </row>
    <row r="511" spans="1:19" s="1" customFormat="1" ht="18" customHeight="1">
      <c r="A511" s="100"/>
      <c r="B511" s="101">
        <f>VLOOKUP($A511,reps!$A$2:$C$197,3,0)</f>
        <v>0</v>
      </c>
      <c r="C511" s="101">
        <f>VLOOKUP($A511,reps!$A$2:$D$197,4,0)</f>
        <v>0</v>
      </c>
      <c r="D511" s="32" t="str">
        <f>VLOOKUP($A511,reps!$A$2:$C$197,2,0)</f>
        <v>-</v>
      </c>
      <c r="E511" s="33"/>
      <c r="F511" s="36"/>
      <c r="G511" s="34"/>
      <c r="H511" s="34"/>
      <c r="I511" s="102"/>
      <c r="J511" s="103"/>
      <c r="K511" s="103"/>
      <c r="L511" s="103"/>
      <c r="M511" s="103"/>
      <c r="N511" s="103"/>
      <c r="O511" s="103"/>
      <c r="P511" s="104">
        <f t="shared" si="7"/>
        <v>0</v>
      </c>
      <c r="Q511" s="105"/>
      <c r="R511" s="75"/>
      <c r="S511" s="76"/>
    </row>
    <row r="512" spans="1:19" s="1" customFormat="1" ht="18" customHeight="1">
      <c r="A512" s="100"/>
      <c r="B512" s="101">
        <f>VLOOKUP($A512,reps!$A$2:$C$197,3,0)</f>
        <v>0</v>
      </c>
      <c r="C512" s="101">
        <f>VLOOKUP($A512,reps!$A$2:$D$197,4,0)</f>
        <v>0</v>
      </c>
      <c r="D512" s="32" t="str">
        <f>VLOOKUP($A512,reps!$A$2:$C$197,2,0)</f>
        <v>-</v>
      </c>
      <c r="E512" s="33"/>
      <c r="F512" s="36"/>
      <c r="G512" s="34"/>
      <c r="H512" s="34"/>
      <c r="I512" s="102"/>
      <c r="J512" s="103"/>
      <c r="K512" s="103"/>
      <c r="L512" s="103"/>
      <c r="M512" s="103"/>
      <c r="N512" s="103"/>
      <c r="O512" s="103"/>
      <c r="P512" s="104">
        <f t="shared" si="7"/>
        <v>0</v>
      </c>
      <c r="Q512" s="105"/>
      <c r="R512" s="75"/>
      <c r="S512" s="76"/>
    </row>
    <row r="513" spans="1:19" s="1" customFormat="1" ht="18" customHeight="1">
      <c r="A513" s="100"/>
      <c r="B513" s="101">
        <f>VLOOKUP($A513,reps!$A$2:$C$197,3,0)</f>
        <v>0</v>
      </c>
      <c r="C513" s="101">
        <f>VLOOKUP($A513,reps!$A$2:$D$197,4,0)</f>
        <v>0</v>
      </c>
      <c r="D513" s="32" t="str">
        <f>VLOOKUP($A513,reps!$A$2:$C$197,2,0)</f>
        <v>-</v>
      </c>
      <c r="E513" s="33"/>
      <c r="F513" s="36"/>
      <c r="G513" s="34"/>
      <c r="H513" s="34"/>
      <c r="I513" s="102"/>
      <c r="J513" s="103"/>
      <c r="K513" s="103"/>
      <c r="L513" s="103"/>
      <c r="M513" s="103"/>
      <c r="N513" s="103"/>
      <c r="O513" s="103"/>
      <c r="P513" s="104">
        <f t="shared" si="7"/>
        <v>0</v>
      </c>
      <c r="Q513" s="105"/>
      <c r="R513" s="75"/>
      <c r="S513" s="76"/>
    </row>
    <row r="514" spans="1:19" s="1" customFormat="1" ht="18" customHeight="1">
      <c r="A514" s="100"/>
      <c r="B514" s="101">
        <f>VLOOKUP($A514,reps!$A$2:$C$197,3,0)</f>
        <v>0</v>
      </c>
      <c r="C514" s="101">
        <f>VLOOKUP($A514,reps!$A$2:$D$197,4,0)</f>
        <v>0</v>
      </c>
      <c r="D514" s="32" t="str">
        <f>VLOOKUP($A514,reps!$A$2:$C$197,2,0)</f>
        <v>-</v>
      </c>
      <c r="E514" s="33"/>
      <c r="F514" s="36"/>
      <c r="G514" s="34"/>
      <c r="H514" s="34"/>
      <c r="I514" s="102"/>
      <c r="J514" s="103"/>
      <c r="K514" s="103"/>
      <c r="L514" s="103"/>
      <c r="M514" s="103"/>
      <c r="N514" s="103"/>
      <c r="O514" s="103"/>
      <c r="P514" s="104">
        <f t="shared" si="7"/>
        <v>0</v>
      </c>
      <c r="Q514" s="105"/>
      <c r="R514" s="75"/>
      <c r="S514" s="76"/>
    </row>
    <row r="515" spans="1:19" s="1" customFormat="1" ht="18" customHeight="1">
      <c r="A515" s="100"/>
      <c r="B515" s="101">
        <f>VLOOKUP($A515,reps!$A$2:$C$197,3,0)</f>
        <v>0</v>
      </c>
      <c r="C515" s="101">
        <f>VLOOKUP($A515,reps!$A$2:$D$197,4,0)</f>
        <v>0</v>
      </c>
      <c r="D515" s="32" t="str">
        <f>VLOOKUP($A515,reps!$A$2:$C$197,2,0)</f>
        <v>-</v>
      </c>
      <c r="E515" s="33"/>
      <c r="F515" s="36"/>
      <c r="G515" s="34"/>
      <c r="H515" s="34"/>
      <c r="I515" s="102"/>
      <c r="J515" s="103"/>
      <c r="K515" s="103"/>
      <c r="L515" s="103"/>
      <c r="M515" s="103"/>
      <c r="N515" s="103"/>
      <c r="O515" s="103"/>
      <c r="P515" s="104">
        <f>MIN(J515,M515)*I515</f>
        <v>0</v>
      </c>
      <c r="Q515" s="105"/>
      <c r="R515" s="75"/>
      <c r="S515" s="76"/>
    </row>
  </sheetData>
  <sheetProtection/>
  <autoFilter ref="A15:Q353"/>
  <mergeCells count="4">
    <mergeCell ref="E4:G4"/>
    <mergeCell ref="E6:G6"/>
    <mergeCell ref="O6:P6"/>
    <mergeCell ref="O7:P7"/>
  </mergeCells>
  <dataValidations count="19">
    <dataValidation allowBlank="1" showInputMessage="1" showErrorMessage="1" prompt="Si el proyecto corresponde a una amplicación de la capacidad operativa, indique la capacidad que abarca el proyecto. Por el contrario, si el proyecto corresponde a la reposición de la capacidad actual, relacione la capacidad que hoy reporta en REPS." sqref="I5:I11"/>
    <dataValidation allowBlank="1" showInputMessage="1" showErrorMessage="1" prompt="Al digitar el código del servicio, de manera automática indicará el nombre del servicio. Si no corresponde a un servicio asistencial, digite el nombre del servicio (ejemplo: lavandería, cocina, entre otros)." sqref="D16:D515"/>
    <dataValidation allowBlank="1" showInputMessage="1" showErrorMessage="1" prompt="Digite el código del servicio donde se ubicará el equipo, conforme a la Resolución 2003 de 2014. Si el equipo se ubicará en un área no asistencial, deje esta celda vacía." sqref="A16:A515"/>
    <dataValidation allowBlank="1" showInputMessage="1" showErrorMessage="1" prompt="Al digitar el código del servicio, de manera automática indicará si el servicio es de control especial de oferta." sqref="B16:B515"/>
    <dataValidation allowBlank="1" showInputMessage="1" showErrorMessage="1" prompt="Indique el nombre del ambiente y/o área donde la dotación va a funcionar conforme a lo establecido en la Resolución 2003 de 2014, si aplica." sqref="E16:E515"/>
    <dataValidation allowBlank="1" showInputMessage="1" showErrorMessage="1" prompt="Corresponde a las especificaciones mínimas obligatorias exigidas por la IPS&#10;No adopte especificaciones de marcas o modelos existentes (sesgaría la evaluación)&#10;Relacione los accesorios requeridos, con cantidades y especificaciones &#10;No marcas ni referencias" sqref="H22:H515"/>
    <dataValidation allowBlank="1" showInputMessage="1" showErrorMessage="1" prompt="Indique el nombre acorde al estándar de dotación según Res 2003/14 (cuando aplique).&#10;No mencione marcas, modelos o referencias comerciales.&#10;La dotación debe estar acorde al nivel de complejidad de la institución." sqref="G22:G515"/>
    <dataValidation allowBlank="1" showInputMessage="1" showErrorMessage="1" prompt="El precio del primer proponente (incluyendo IVA).&#10;Solo se consignarán el precio si la oferta cumple con las EMO exigidas por la IPS. De no cumplirlo, debe conseguir otra cotización.&#10;Si cotización está en moneda extranjera, indicar TRM utilizada." sqref="J22:J515"/>
    <dataValidation allowBlank="1" showInputMessage="1" showErrorMessage="1" prompt="Indique el número de la carpeta donde se presenta la cotización soporte." sqref="K16:K515 N16:N515"/>
    <dataValidation allowBlank="1" showInputMessage="1" showErrorMessage="1" prompt="Indique el folio dentro de la carpeta donde se presenta la cotización soporte." sqref="L16:L515 O16:O515"/>
    <dataValidation allowBlank="1" showInputMessage="1" showErrorMessage="1" prompt="El precio del segundo proponente (incluyendo IVA).&#10;Solo se consignarán el precio si la oferta cumple con las EMO exigidas por la IPS. De no cumplirlo, debe conseguir otra cotización.&#10;Si cotización está en moneda extranjera, indicar TRM utilizada." sqref="M22:M515"/>
    <dataValidation allowBlank="1" showInputMessage="1" showErrorMessage="1" prompt="Corresponde al menor precio de las dos cotizaciones multiplicado por la cantidad solicitada." sqref="P16:P515"/>
    <dataValidation allowBlank="1" showInputMessage="1" showErrorMessage="1" prompt="Indique cualquier comentario o explicación que sea útil para el evaluador." sqref="Q16:Q515"/>
    <dataValidation allowBlank="1" showInputMessage="1" showErrorMessage="1" prompt="Al digitar el código del servicio, de manera automática indicará si el servicio es trazador conforme a la resolución 327 de 2017.&#10;Recuede que la complejidad de los servicios trazadores es de mediana o alta." sqref="C16:C515"/>
    <dataValidation allowBlank="1" showInputMessage="1" showErrorMessage="1" prompt="Campo para ser diligenciado por el MSPS-DPSAP. Se indica cualquier observación o comentario que tenga el evaluador a la dotación." sqref="S16:S515"/>
    <dataValidation allowBlank="1" showInputMessage="1" showErrorMessage="1" prompt="Indique la tasa representativa de mercado (TRM) utilizada para convertir cotizaciones en moneda extranjera, especificando el nombre de la moneda (celda O)." sqref="P2:P3"/>
    <dataValidation allowBlank="1" showInputMessage="1" showErrorMessage="1" prompt="Corresponde al valor de la dotación del proyecto. La fórmula puede relacionar hasta 500 ítems. Si el proyecto incluye más, por favor inserte el número de filas necesarias y ajuste la fórmula de sumatoria de esta parte." sqref="O7:P7"/>
    <dataValidation allowBlank="1" showInputMessage="1" showErrorMessage="1" prompt="Corresponde al número de ítmes del proyecto. La fórmula puede relacionar hasta 500 ítems. Si el proyecto incluye más, por favor inserte el número de filas necesarias y ajuste la fórmula de sumatoria de esta parte." sqref="N7"/>
    <dataValidation allowBlank="1" showInputMessage="1" showErrorMessage="1" prompt="Acorde a la necesidad del servicio y la capacidad operativa de la IPS. Si corresponde a la ampliación de la capacidad actual, se debe asegurar cumplimiento con el estándar de dotación para el servicio de la Res 2003/14" sqref="I23:I515"/>
  </dataValidations>
  <printOptions/>
  <pageMargins left="0.7086614173228347" right="0.7086614173228347" top="0.7480314960629921" bottom="0.7480314960629921" header="0.31496062992125984" footer="0.31496062992125984"/>
  <pageSetup fitToHeight="10" fitToWidth="1" horizontalDpi="600" verticalDpi="6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Heticor</dc:creator>
  <cp:keywords/>
  <dc:description/>
  <cp:lastModifiedBy>horaspie</cp:lastModifiedBy>
  <cp:lastPrinted>2015-07-30T21:24:31Z</cp:lastPrinted>
  <dcterms:created xsi:type="dcterms:W3CDTF">2013-08-28T16:12:03Z</dcterms:created>
  <dcterms:modified xsi:type="dcterms:W3CDTF">2017-06-12T01:41:27Z</dcterms:modified>
  <cp:category/>
  <cp:version/>
  <cp:contentType/>
  <cp:contentStatus/>
</cp:coreProperties>
</file>