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55" windowHeight="5580" activeTab="0"/>
  </bookViews>
  <sheets>
    <sheet name="VETERINARIOS" sheetId="1" r:id="rId1"/>
    <sheet name="PlanoVet" sheetId="2" r:id="rId2"/>
  </sheets>
  <definedNames>
    <definedName name="_xlnm.Print_Titles" localSheetId="0">'VETERINARIOS'!$1:$13</definedName>
  </definedNames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F5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AÑO: AAAA Sin Punto</t>
        </r>
      </text>
    </comment>
    <comment ref="B6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Número de NIT sin digito de verificación y sin puntos.</t>
        </r>
      </text>
    </comment>
    <comment ref="D5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Mes: 1 a 12</t>
        </r>
      </text>
    </comment>
  </commentList>
</comments>
</file>

<file path=xl/sharedStrings.xml><?xml version="1.0" encoding="utf-8"?>
<sst xmlns="http://schemas.openxmlformats.org/spreadsheetml/2006/main" count="87" uniqueCount="75">
  <si>
    <t>INSTITUTO DEPARTAMENTAL DE SALUD DE NARIÑO</t>
  </si>
  <si>
    <t>DE LOS ESTABLECIMIENTOS VETERINARIOS</t>
  </si>
  <si>
    <t>M E D I C A M E N T O</t>
  </si>
  <si>
    <t>Registro Sanitario ICA</t>
  </si>
  <si>
    <t xml:space="preserve">SALDO ANTERIOR </t>
  </si>
  <si>
    <t>INGRESO</t>
  </si>
  <si>
    <t>SALIDAS</t>
  </si>
  <si>
    <t>NUEVO  SALDO</t>
  </si>
  <si>
    <t>NOMBRE GENÉRICO</t>
  </si>
  <si>
    <t>CONCENTRACIÓN</t>
  </si>
  <si>
    <t>FORMA FARMACÉUTICA</t>
  </si>
  <si>
    <t>CANTIDAD</t>
  </si>
  <si>
    <t>Lab.Farma. Mayorista</t>
  </si>
  <si>
    <t>N° Fórmulas</t>
  </si>
  <si>
    <t>SOLUCIÓN INYECTABLE</t>
  </si>
  <si>
    <t>263 mcg / mL</t>
  </si>
  <si>
    <t>5 mg / mL</t>
  </si>
  <si>
    <t>50 mg / mL</t>
  </si>
  <si>
    <t>100 mg / mL</t>
  </si>
  <si>
    <t>(50 +2) mg / mL</t>
  </si>
  <si>
    <t>OXITOCINA</t>
  </si>
  <si>
    <t>10 UI / mL</t>
  </si>
  <si>
    <t>20 UI / mL</t>
  </si>
  <si>
    <t xml:space="preserve">FONDO ROTATORIO DE ESTUPEFACIENTES -  OFICINA DE CONTROL DE MEDICAMENTOS </t>
  </si>
  <si>
    <t>NOMBRE O RAZÓN SOCIAL:</t>
  </si>
  <si>
    <t>CIUDAD:</t>
  </si>
  <si>
    <t>DIRECCIÓN:</t>
  </si>
  <si>
    <t>TELEFONOS:</t>
  </si>
  <si>
    <t>FAX:</t>
  </si>
  <si>
    <t>E-mail:</t>
  </si>
  <si>
    <t>RESPONSABLE DEL INFORME:</t>
  </si>
  <si>
    <t>TOTAL FORMULAS DESPACHADAS:</t>
  </si>
  <si>
    <t>INFORME MENSUAL DE DISTRIBUCION Y/O DISPENSACION  DE MEDICAMENTOS DE CONTROL ESPECIAL</t>
  </si>
  <si>
    <t>No.</t>
  </si>
  <si>
    <t>NOMBRE DIRECTOR TÉCNICO:</t>
  </si>
  <si>
    <t>FIRMA</t>
  </si>
  <si>
    <t>C.C. No.</t>
  </si>
  <si>
    <t>MES</t>
  </si>
  <si>
    <t>MES:</t>
  </si>
  <si>
    <t>AÑO:</t>
  </si>
  <si>
    <t>NARIÑO</t>
  </si>
  <si>
    <t>DEPARTAMENTO:</t>
  </si>
  <si>
    <t>NIT</t>
  </si>
  <si>
    <t>ANO</t>
  </si>
  <si>
    <t>NOMENTIDAD</t>
  </si>
  <si>
    <t>RESPINFORME</t>
  </si>
  <si>
    <t>CORREO</t>
  </si>
  <si>
    <t>FORMDESPACH</t>
  </si>
  <si>
    <t>CodMedicam</t>
  </si>
  <si>
    <t>NomMedicam</t>
  </si>
  <si>
    <t>Concentracion</t>
  </si>
  <si>
    <t>FormFarmac</t>
  </si>
  <si>
    <t>RegSanitICA</t>
  </si>
  <si>
    <t>Ingcant</t>
  </si>
  <si>
    <t>LabFarMay</t>
  </si>
  <si>
    <t>SalCant</t>
  </si>
  <si>
    <t>Formulas</t>
  </si>
  <si>
    <t>SaldoNuevo</t>
  </si>
  <si>
    <t>SaldoAnterior</t>
  </si>
  <si>
    <t>NomDirector</t>
  </si>
  <si>
    <t>CCDirector</t>
  </si>
  <si>
    <t>0.075 mg / mL</t>
  </si>
  <si>
    <t>NOTA: NO ALTERAR NI BORRAR NINGUNA COLUMNA Y/O FILA</t>
  </si>
  <si>
    <t>Ciudad</t>
  </si>
  <si>
    <t>Direccion</t>
  </si>
  <si>
    <t>Telefono</t>
  </si>
  <si>
    <t>Fax</t>
  </si>
  <si>
    <t>CLOPROSTENOL SÓDICO (PROSTAGLANDINA F2)</t>
  </si>
  <si>
    <t>D- CLOPROSTENOL (PROSTAGLANDINA F2)</t>
  </si>
  <si>
    <t>DINOPROST TROMETAMINA (PROSTAGLANDINA F2)</t>
  </si>
  <si>
    <t>KETAMINA CLORHIDRATO</t>
  </si>
  <si>
    <t>KETAMINA CLORHIDRATO + MIDAZOLAM CLORHIDRATO</t>
  </si>
  <si>
    <t>BUTORFANOL TARTRATO</t>
  </si>
  <si>
    <t>10 mg / Ml</t>
  </si>
  <si>
    <t>FAVOR NO UTILIZAR COMAS NI PUNTOS EN LOS CAMPOS A DILIGENCIAR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</si>
</sst>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_);[Red]\(0\)"/>
  </numFmts>
  <fonts count="48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5E4E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34" borderId="10" xfId="0" applyNumberFormat="1" applyFont="1" applyFill="1" applyBorder="1" applyAlignment="1" applyProtection="1">
      <alignment/>
      <protection locked="0"/>
    </xf>
    <xf numFmtId="3" fontId="3" fillId="34" borderId="1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justify" vertical="center"/>
      <protection locked="0"/>
    </xf>
    <xf numFmtId="3" fontId="3" fillId="0" borderId="0" xfId="0" applyNumberFormat="1" applyFont="1" applyBorder="1" applyAlignment="1" applyProtection="1">
      <alignment horizontal="centerContinuous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1" fontId="2" fillId="34" borderId="11" xfId="0" applyNumberFormat="1" applyFont="1" applyFill="1" applyBorder="1" applyAlignment="1" applyProtection="1">
      <alignment horizontal="justify" vertical="center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0" fontId="3" fillId="0" borderId="0" xfId="0" applyFont="1" applyAlignment="1" applyProtection="1">
      <alignment/>
      <protection locked="0"/>
    </xf>
    <xf numFmtId="1" fontId="2" fillId="34" borderId="1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" fontId="2" fillId="0" borderId="13" xfId="0" applyNumberFormat="1" applyFon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2" fillId="0" borderId="14" xfId="0" applyNumberFormat="1" applyFont="1" applyFill="1" applyBorder="1" applyAlignment="1" applyProtection="1">
      <alignment/>
      <protection locked="0"/>
    </xf>
    <xf numFmtId="184" fontId="2" fillId="0" borderId="15" xfId="0" applyNumberFormat="1" applyFont="1" applyFill="1" applyBorder="1" applyAlignment="1" applyProtection="1">
      <alignment/>
      <protection/>
    </xf>
    <xf numFmtId="184" fontId="2" fillId="0" borderId="16" xfId="0" applyNumberFormat="1" applyFont="1" applyFill="1" applyBorder="1" applyAlignment="1" applyProtection="1">
      <alignment/>
      <protection/>
    </xf>
    <xf numFmtId="0" fontId="3" fillId="0" borderId="0" xfId="53" applyFont="1" applyAlignment="1" applyProtection="1">
      <alignment horizontal="right"/>
      <protection locked="0"/>
    </xf>
    <xf numFmtId="1" fontId="2" fillId="34" borderId="17" xfId="0" applyNumberFormat="1" applyFont="1" applyFill="1" applyBorder="1" applyAlignment="1" applyProtection="1">
      <alignment/>
      <protection locked="0"/>
    </xf>
    <xf numFmtId="0" fontId="2" fillId="35" borderId="18" xfId="0" applyFont="1" applyFill="1" applyBorder="1" applyAlignment="1" applyProtection="1">
      <alignment horizontal="left" vertical="top" wrapText="1"/>
      <protection/>
    </xf>
    <xf numFmtId="0" fontId="2" fillId="35" borderId="14" xfId="0" applyFont="1" applyFill="1" applyBorder="1" applyAlignment="1" applyProtection="1">
      <alignment horizontal="justify" vertical="center" wrapText="1"/>
      <protection/>
    </xf>
    <xf numFmtId="0" fontId="2" fillId="35" borderId="13" xfId="0" applyFont="1" applyFill="1" applyBorder="1" applyAlignment="1" applyProtection="1">
      <alignment horizontal="justify" vertical="center" wrapText="1"/>
      <protection/>
    </xf>
    <xf numFmtId="0" fontId="2" fillId="35" borderId="19" xfId="0" applyFont="1" applyFill="1" applyBorder="1" applyAlignment="1" applyProtection="1">
      <alignment horizontal="left" vertical="top" wrapText="1"/>
      <protection/>
    </xf>
    <xf numFmtId="0" fontId="3" fillId="35" borderId="20" xfId="0" applyFont="1" applyFill="1" applyBorder="1" applyAlignment="1" applyProtection="1">
      <alignment horizontal="center"/>
      <protection/>
    </xf>
    <xf numFmtId="0" fontId="3" fillId="35" borderId="21" xfId="53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wrapText="1"/>
      <protection/>
    </xf>
    <xf numFmtId="0" fontId="2" fillId="35" borderId="14" xfId="0" applyFont="1" applyFill="1" applyBorder="1" applyAlignment="1" applyProtection="1">
      <alignment/>
      <protection/>
    </xf>
    <xf numFmtId="0" fontId="45" fillId="0" borderId="22" xfId="0" applyFont="1" applyBorder="1" applyAlignment="1" applyProtection="1">
      <alignment horizontal="center"/>
      <protection locked="0"/>
    </xf>
    <xf numFmtId="0" fontId="46" fillId="0" borderId="23" xfId="0" applyFont="1" applyBorder="1" applyAlignment="1" applyProtection="1">
      <alignment horizontal="center"/>
      <protection locked="0"/>
    </xf>
    <xf numFmtId="0" fontId="46" fillId="0" borderId="24" xfId="0" applyFont="1" applyBorder="1" applyAlignment="1" applyProtection="1">
      <alignment horizontal="center"/>
      <protection locked="0"/>
    </xf>
    <xf numFmtId="3" fontId="3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/>
      <protection locked="0"/>
    </xf>
    <xf numFmtId="1" fontId="2" fillId="34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35" borderId="13" xfId="0" applyFont="1" applyFill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2" fillId="35" borderId="29" xfId="0" applyFont="1" applyFill="1" applyBorder="1" applyAlignment="1" applyProtection="1">
      <alignment horizontal="center"/>
      <protection/>
    </xf>
    <xf numFmtId="0" fontId="2" fillId="35" borderId="30" xfId="0" applyFont="1" applyFill="1" applyBorder="1" applyAlignment="1" applyProtection="1">
      <alignment horizontal="center"/>
      <protection/>
    </xf>
    <xf numFmtId="3" fontId="47" fillId="34" borderId="11" xfId="46" applyNumberFormat="1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3" fontId="3" fillId="0" borderId="36" xfId="0" applyNumberFormat="1" applyFont="1" applyFill="1" applyBorder="1" applyAlignment="1" applyProtection="1">
      <alignment horizontal="center" wrapText="1"/>
      <protection locked="0"/>
    </xf>
    <xf numFmtId="3" fontId="2" fillId="0" borderId="20" xfId="0" applyNumberFormat="1" applyFont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3" fontId="2" fillId="34" borderId="10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3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ormat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866775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04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zoomScalePageLayoutView="0" workbookViewId="0" topLeftCell="A1">
      <selection activeCell="B8" sqref="B8"/>
    </sheetView>
  </sheetViews>
  <sheetFormatPr defaultColWidth="11.421875" defaultRowHeight="12.75"/>
  <cols>
    <col min="1" max="1" width="4.140625" style="21" customWidth="1"/>
    <col min="2" max="2" width="41.00390625" style="21" customWidth="1"/>
    <col min="3" max="3" width="10.8515625" style="21" customWidth="1"/>
    <col min="4" max="4" width="13.57421875" style="21" customWidth="1"/>
    <col min="5" max="5" width="13.421875" style="21" customWidth="1"/>
    <col min="6" max="6" width="10.57421875" style="25" customWidth="1"/>
    <col min="7" max="7" width="9.57421875" style="25" customWidth="1"/>
    <col min="8" max="8" width="9.8515625" style="21" customWidth="1"/>
    <col min="9" max="9" width="8.7109375" style="25" customWidth="1"/>
    <col min="10" max="10" width="9.8515625" style="25" customWidth="1"/>
    <col min="11" max="11" width="11.421875" style="25" customWidth="1"/>
    <col min="12" max="16384" width="11.421875" style="21" customWidth="1"/>
  </cols>
  <sheetData>
    <row r="1" spans="1:11" s="23" customFormat="1" ht="11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s="23" customFormat="1" ht="11.25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ht="11.25">
      <c r="A3" s="62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11.25">
      <c r="A4" s="74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2:11" ht="11.25">
      <c r="B5" s="18"/>
      <c r="C5" s="6" t="s">
        <v>38</v>
      </c>
      <c r="D5" s="7"/>
      <c r="E5" s="8" t="s">
        <v>39</v>
      </c>
      <c r="F5" s="9"/>
      <c r="G5" s="69" t="s">
        <v>41</v>
      </c>
      <c r="H5" s="70"/>
      <c r="I5" s="10" t="s">
        <v>40</v>
      </c>
      <c r="J5" s="20"/>
      <c r="K5" s="20"/>
    </row>
    <row r="6" spans="1:11" ht="11.25">
      <c r="A6" s="11" t="s">
        <v>42</v>
      </c>
      <c r="B6" s="12"/>
      <c r="C6" s="13" t="s">
        <v>24</v>
      </c>
      <c r="D6" s="14"/>
      <c r="E6" s="57"/>
      <c r="F6" s="57"/>
      <c r="G6" s="57"/>
      <c r="H6" s="57"/>
      <c r="I6" s="57"/>
      <c r="J6" s="57"/>
      <c r="K6" s="20"/>
    </row>
    <row r="7" spans="2:11" ht="11.25">
      <c r="B7" s="18"/>
      <c r="C7" s="18"/>
      <c r="D7" s="18"/>
      <c r="E7" s="15"/>
      <c r="F7" s="15"/>
      <c r="G7" s="15"/>
      <c r="H7" s="15"/>
      <c r="I7" s="15"/>
      <c r="J7" s="20"/>
      <c r="K7" s="20"/>
    </row>
    <row r="8" spans="2:11" ht="11.25">
      <c r="B8" s="13"/>
      <c r="C8" s="16" t="s">
        <v>25</v>
      </c>
      <c r="D8" s="84"/>
      <c r="E8" s="57"/>
      <c r="F8" s="17" t="s">
        <v>26</v>
      </c>
      <c r="G8" s="84"/>
      <c r="H8" s="57"/>
      <c r="I8" s="57"/>
      <c r="J8" s="57"/>
      <c r="K8" s="57"/>
    </row>
    <row r="9" spans="1:11" ht="11.25">
      <c r="A9" s="11"/>
      <c r="B9" s="18"/>
      <c r="C9" s="6" t="s">
        <v>27</v>
      </c>
      <c r="D9" s="19"/>
      <c r="E9" s="16" t="s">
        <v>28</v>
      </c>
      <c r="F9" s="24"/>
      <c r="G9" s="16" t="s">
        <v>29</v>
      </c>
      <c r="H9" s="67"/>
      <c r="I9" s="68"/>
      <c r="J9" s="68"/>
      <c r="K9" s="68"/>
    </row>
    <row r="10" spans="2:11" ht="15.75" customHeight="1">
      <c r="B10" s="40" t="s">
        <v>30</v>
      </c>
      <c r="C10" s="83"/>
      <c r="D10" s="83"/>
      <c r="E10" s="83"/>
      <c r="F10" s="20"/>
      <c r="G10" s="17" t="s">
        <v>31</v>
      </c>
      <c r="H10" s="20"/>
      <c r="I10" s="20"/>
      <c r="J10" s="41"/>
      <c r="K10" s="20"/>
    </row>
    <row r="11" spans="1:11" ht="12" customHeight="1" thickBot="1">
      <c r="A11" s="50" t="s">
        <v>74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12.75" customHeight="1">
      <c r="A12" s="65" t="s">
        <v>33</v>
      </c>
      <c r="B12" s="61" t="s">
        <v>2</v>
      </c>
      <c r="C12" s="61"/>
      <c r="D12" s="61"/>
      <c r="E12" s="77" t="s">
        <v>3</v>
      </c>
      <c r="F12" s="79" t="s">
        <v>4</v>
      </c>
      <c r="G12" s="81" t="s">
        <v>5</v>
      </c>
      <c r="H12" s="82"/>
      <c r="I12" s="53" t="s">
        <v>6</v>
      </c>
      <c r="J12" s="54"/>
      <c r="K12" s="85" t="s">
        <v>7</v>
      </c>
    </row>
    <row r="13" spans="1:11" ht="21.75" customHeight="1" thickBot="1">
      <c r="A13" s="66"/>
      <c r="B13" s="46" t="s">
        <v>8</v>
      </c>
      <c r="C13" s="47" t="s">
        <v>9</v>
      </c>
      <c r="D13" s="48" t="s">
        <v>10</v>
      </c>
      <c r="E13" s="78"/>
      <c r="F13" s="80"/>
      <c r="G13" s="26" t="s">
        <v>11</v>
      </c>
      <c r="H13" s="27" t="s">
        <v>12</v>
      </c>
      <c r="I13" s="28" t="s">
        <v>11</v>
      </c>
      <c r="J13" s="28" t="s">
        <v>13</v>
      </c>
      <c r="K13" s="86"/>
    </row>
    <row r="14" spans="1:11" ht="22.5">
      <c r="A14" s="42">
        <v>401</v>
      </c>
      <c r="B14" s="43" t="s">
        <v>72</v>
      </c>
      <c r="C14" s="44" t="s">
        <v>73</v>
      </c>
      <c r="D14" s="44" t="s">
        <v>14</v>
      </c>
      <c r="E14" s="29"/>
      <c r="F14" s="34"/>
      <c r="G14" s="34"/>
      <c r="H14" s="30"/>
      <c r="I14" s="36"/>
      <c r="J14" s="36"/>
      <c r="K14" s="38">
        <f>F14+G14-I14</f>
        <v>0</v>
      </c>
    </row>
    <row r="15" spans="1:11" ht="22.5">
      <c r="A15" s="45">
        <v>402</v>
      </c>
      <c r="B15" s="49" t="s">
        <v>67</v>
      </c>
      <c r="C15" s="43" t="s">
        <v>15</v>
      </c>
      <c r="D15" s="43" t="s">
        <v>14</v>
      </c>
      <c r="E15" s="31"/>
      <c r="F15" s="35"/>
      <c r="G15" s="35"/>
      <c r="H15" s="32"/>
      <c r="I15" s="37"/>
      <c r="J15" s="37"/>
      <c r="K15" s="39">
        <f aca="true" t="shared" si="0" ref="K15:K22">F15+G15-I15</f>
        <v>0</v>
      </c>
    </row>
    <row r="16" spans="1:11" ht="22.5">
      <c r="A16" s="45">
        <v>403</v>
      </c>
      <c r="B16" s="49" t="s">
        <v>68</v>
      </c>
      <c r="C16" s="43" t="s">
        <v>61</v>
      </c>
      <c r="D16" s="43" t="s">
        <v>14</v>
      </c>
      <c r="E16" s="31"/>
      <c r="F16" s="35"/>
      <c r="G16" s="35"/>
      <c r="H16" s="32"/>
      <c r="I16" s="37"/>
      <c r="J16" s="37"/>
      <c r="K16" s="39">
        <f t="shared" si="0"/>
        <v>0</v>
      </c>
    </row>
    <row r="17" spans="1:11" ht="22.5">
      <c r="A17" s="45">
        <v>404</v>
      </c>
      <c r="B17" s="49" t="s">
        <v>69</v>
      </c>
      <c r="C17" s="43" t="s">
        <v>16</v>
      </c>
      <c r="D17" s="43" t="s">
        <v>14</v>
      </c>
      <c r="E17" s="31"/>
      <c r="F17" s="35"/>
      <c r="G17" s="35"/>
      <c r="H17" s="32"/>
      <c r="I17" s="37"/>
      <c r="J17" s="37"/>
      <c r="K17" s="39">
        <f t="shared" si="0"/>
        <v>0</v>
      </c>
    </row>
    <row r="18" spans="1:11" ht="22.5">
      <c r="A18" s="45">
        <v>405</v>
      </c>
      <c r="B18" s="49" t="s">
        <v>70</v>
      </c>
      <c r="C18" s="43" t="s">
        <v>17</v>
      </c>
      <c r="D18" s="43" t="s">
        <v>14</v>
      </c>
      <c r="E18" s="31"/>
      <c r="F18" s="35"/>
      <c r="G18" s="35"/>
      <c r="H18" s="32"/>
      <c r="I18" s="37"/>
      <c r="J18" s="37"/>
      <c r="K18" s="39">
        <f t="shared" si="0"/>
        <v>0</v>
      </c>
    </row>
    <row r="19" spans="1:11" ht="22.5">
      <c r="A19" s="45">
        <v>406</v>
      </c>
      <c r="B19" s="49" t="s">
        <v>70</v>
      </c>
      <c r="C19" s="43" t="s">
        <v>18</v>
      </c>
      <c r="D19" s="43" t="s">
        <v>14</v>
      </c>
      <c r="E19" s="31"/>
      <c r="F19" s="35"/>
      <c r="G19" s="35"/>
      <c r="H19" s="32"/>
      <c r="I19" s="37"/>
      <c r="J19" s="37"/>
      <c r="K19" s="39">
        <f t="shared" si="0"/>
        <v>0</v>
      </c>
    </row>
    <row r="20" spans="1:11" ht="22.5">
      <c r="A20" s="45">
        <v>407</v>
      </c>
      <c r="B20" s="49" t="s">
        <v>71</v>
      </c>
      <c r="C20" s="43" t="s">
        <v>19</v>
      </c>
      <c r="D20" s="43" t="s">
        <v>14</v>
      </c>
      <c r="E20" s="31"/>
      <c r="F20" s="35"/>
      <c r="G20" s="35"/>
      <c r="H20" s="32"/>
      <c r="I20" s="37"/>
      <c r="J20" s="37"/>
      <c r="K20" s="39">
        <f t="shared" si="0"/>
        <v>0</v>
      </c>
    </row>
    <row r="21" spans="1:11" ht="22.5">
      <c r="A21" s="45">
        <v>408</v>
      </c>
      <c r="B21" s="43" t="s">
        <v>20</v>
      </c>
      <c r="C21" s="43" t="s">
        <v>21</v>
      </c>
      <c r="D21" s="43" t="s">
        <v>14</v>
      </c>
      <c r="E21" s="31"/>
      <c r="F21" s="35"/>
      <c r="G21" s="35"/>
      <c r="H21" s="32"/>
      <c r="I21" s="37"/>
      <c r="J21" s="37"/>
      <c r="K21" s="39">
        <f t="shared" si="0"/>
        <v>0</v>
      </c>
    </row>
    <row r="22" spans="1:11" ht="22.5">
      <c r="A22" s="45">
        <v>409</v>
      </c>
      <c r="B22" s="43" t="s">
        <v>20</v>
      </c>
      <c r="C22" s="43" t="s">
        <v>22</v>
      </c>
      <c r="D22" s="43" t="s">
        <v>14</v>
      </c>
      <c r="E22" s="31"/>
      <c r="F22" s="35"/>
      <c r="G22" s="35"/>
      <c r="H22" s="32"/>
      <c r="I22" s="37"/>
      <c r="J22" s="37"/>
      <c r="K22" s="39">
        <f t="shared" si="0"/>
        <v>0</v>
      </c>
    </row>
    <row r="23" ht="11.25">
      <c r="F23" s="21"/>
    </row>
    <row r="24" spans="2:11" ht="15" customHeight="1">
      <c r="B24" s="23" t="s">
        <v>34</v>
      </c>
      <c r="C24" s="57"/>
      <c r="D24" s="57"/>
      <c r="E24" s="33" t="s">
        <v>36</v>
      </c>
      <c r="F24" s="58"/>
      <c r="G24" s="58"/>
      <c r="H24" s="33" t="s">
        <v>35</v>
      </c>
      <c r="I24" s="59"/>
      <c r="J24" s="60"/>
      <c r="K24" s="60"/>
    </row>
    <row r="25" ht="9" customHeight="1">
      <c r="F25" s="21"/>
    </row>
    <row r="26" spans="2:11" ht="11.25">
      <c r="B26" s="55" t="s">
        <v>62</v>
      </c>
      <c r="C26" s="56"/>
      <c r="D26" s="56"/>
      <c r="E26" s="56"/>
      <c r="F26" s="56"/>
      <c r="G26" s="56"/>
      <c r="H26" s="56"/>
      <c r="I26" s="56"/>
      <c r="J26" s="56"/>
      <c r="K26" s="56"/>
    </row>
  </sheetData>
  <sheetProtection password="8094" sheet="1" objects="1" scenarios="1"/>
  <mergeCells count="22">
    <mergeCell ref="C10:E10"/>
    <mergeCell ref="D8:E8"/>
    <mergeCell ref="G8:K8"/>
    <mergeCell ref="K12:K13"/>
    <mergeCell ref="A3:K3"/>
    <mergeCell ref="A12:A13"/>
    <mergeCell ref="H9:K9"/>
    <mergeCell ref="G5:H5"/>
    <mergeCell ref="E6:J6"/>
    <mergeCell ref="A1:K1"/>
    <mergeCell ref="A2:K2"/>
    <mergeCell ref="A4:K4"/>
    <mergeCell ref="E12:E13"/>
    <mergeCell ref="F12:F13"/>
    <mergeCell ref="A11:K11"/>
    <mergeCell ref="I12:J12"/>
    <mergeCell ref="B26:K26"/>
    <mergeCell ref="C24:D24"/>
    <mergeCell ref="F24:G24"/>
    <mergeCell ref="I24:K24"/>
    <mergeCell ref="B12:D12"/>
    <mergeCell ref="G12:H12"/>
  </mergeCells>
  <printOptions/>
  <pageMargins left="0.39" right="0.75" top="0.4" bottom="0.42" header="0.4" footer="0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3.7109375" style="1" customWidth="1"/>
    <col min="2" max="2" width="5.7109375" style="5" customWidth="1"/>
    <col min="3" max="3" width="9.57421875" style="1" customWidth="1"/>
    <col min="4" max="4" width="27.57421875" style="1" customWidth="1"/>
    <col min="5" max="5" width="19.8515625" style="1" customWidth="1"/>
    <col min="6" max="6" width="19.421875" style="1" customWidth="1"/>
    <col min="7" max="7" width="11.8515625" style="1" customWidth="1"/>
    <col min="8" max="8" width="7.421875" style="1" customWidth="1"/>
    <col min="9" max="9" width="45.7109375" style="1" customWidth="1"/>
    <col min="10" max="10" width="18.00390625" style="1" customWidth="1"/>
    <col min="11" max="11" width="23.7109375" style="1" customWidth="1"/>
    <col min="12" max="12" width="9.7109375" style="1" customWidth="1"/>
    <col min="13" max="13" width="10.28125" style="1" customWidth="1"/>
    <col min="14" max="14" width="6.28125" style="1" customWidth="1"/>
    <col min="15" max="15" width="22.140625" style="1" customWidth="1"/>
    <col min="16" max="16" width="6.8515625" style="1" customWidth="1"/>
    <col min="17" max="17" width="7.421875" style="1" customWidth="1"/>
    <col min="18" max="18" width="9.57421875" style="1" customWidth="1"/>
    <col min="19" max="19" width="27.7109375" style="1" customWidth="1"/>
    <col min="20" max="20" width="8.8515625" style="1" customWidth="1"/>
    <col min="21" max="22" width="11.421875" style="1" customWidth="1"/>
  </cols>
  <sheetData>
    <row r="1" spans="1:24" ht="12.75">
      <c r="A1" s="1" t="s">
        <v>37</v>
      </c>
      <c r="B1" s="5" t="s">
        <v>43</v>
      </c>
      <c r="C1" s="1" t="s">
        <v>42</v>
      </c>
      <c r="D1" s="1" t="s">
        <v>44</v>
      </c>
      <c r="E1" s="1" t="s">
        <v>45</v>
      </c>
      <c r="F1" s="1" t="s">
        <v>46</v>
      </c>
      <c r="G1" s="1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58</v>
      </c>
      <c r="N1" s="3" t="s">
        <v>53</v>
      </c>
      <c r="O1" s="3" t="s">
        <v>54</v>
      </c>
      <c r="P1" s="3" t="s">
        <v>55</v>
      </c>
      <c r="Q1" s="3" t="s">
        <v>56</v>
      </c>
      <c r="R1" s="3" t="s">
        <v>57</v>
      </c>
      <c r="S1" s="1" t="s">
        <v>59</v>
      </c>
      <c r="T1" s="1" t="s">
        <v>60</v>
      </c>
      <c r="U1" s="1" t="s">
        <v>63</v>
      </c>
      <c r="V1" s="1" t="s">
        <v>64</v>
      </c>
      <c r="W1" s="1" t="s">
        <v>65</v>
      </c>
      <c r="X1" s="1" t="s">
        <v>66</v>
      </c>
    </row>
    <row r="2" spans="1:24" ht="12.75">
      <c r="A2" s="1">
        <f>VETERINARIOS!D5</f>
        <v>0</v>
      </c>
      <c r="B2" s="5">
        <f>VETERINARIOS!F5</f>
        <v>0</v>
      </c>
      <c r="C2" s="1">
        <f>VETERINARIOS!B6</f>
        <v>0</v>
      </c>
      <c r="D2" s="1">
        <f>VETERINARIOS!E6</f>
        <v>0</v>
      </c>
      <c r="E2" s="1">
        <f>VETERINARIOS!C10</f>
        <v>0</v>
      </c>
      <c r="F2" s="2">
        <f>VETERINARIOS!H9</f>
        <v>0</v>
      </c>
      <c r="G2" s="2">
        <f>VETERINARIOS!J10</f>
        <v>0</v>
      </c>
      <c r="H2" s="3">
        <f>VETERINARIOS!A14</f>
        <v>401</v>
      </c>
      <c r="I2" s="3" t="str">
        <f>VETERINARIOS!B14</f>
        <v>BUTORFANOL TARTRATO</v>
      </c>
      <c r="J2" s="3" t="str">
        <f>VETERINARIOS!C14</f>
        <v>10 mg / Ml</v>
      </c>
      <c r="K2" s="3" t="str">
        <f>VETERINARIOS!D14</f>
        <v>SOLUCIÓN INYECTABLE</v>
      </c>
      <c r="L2" s="3">
        <f>VETERINARIOS!E14</f>
        <v>0</v>
      </c>
      <c r="M2" s="4">
        <f>VETERINARIOS!F14</f>
        <v>0</v>
      </c>
      <c r="N2" s="4">
        <f>VETERINARIOS!G14</f>
        <v>0</v>
      </c>
      <c r="O2" s="3">
        <f>VETERINARIOS!H14</f>
        <v>0</v>
      </c>
      <c r="P2" s="4">
        <f>VETERINARIOS!I14</f>
        <v>0</v>
      </c>
      <c r="Q2" s="4">
        <f>VETERINARIOS!J14</f>
        <v>0</v>
      </c>
      <c r="R2" s="4">
        <f>VETERINARIOS!K14</f>
        <v>0</v>
      </c>
      <c r="S2" s="1">
        <f>VETERINARIOS!C24</f>
        <v>0</v>
      </c>
      <c r="T2" s="1">
        <f>VETERINARIOS!F24</f>
        <v>0</v>
      </c>
      <c r="U2" s="2">
        <f>VETERINARIOS!D8</f>
        <v>0</v>
      </c>
      <c r="V2" s="2">
        <f>VETERINARIOS!G8</f>
        <v>0</v>
      </c>
      <c r="W2" s="22">
        <f>VETERINARIOS!D9</f>
        <v>0</v>
      </c>
      <c r="X2" s="22">
        <f>VETERINARIOS!F9</f>
        <v>0</v>
      </c>
    </row>
    <row r="3" spans="1:24" ht="12.75">
      <c r="A3" s="1">
        <f>VETERINARIOS!D5</f>
        <v>0</v>
      </c>
      <c r="B3" s="5">
        <f>VETERINARIOS!F5</f>
        <v>0</v>
      </c>
      <c r="C3" s="1">
        <f>VETERINARIOS!B6</f>
        <v>0</v>
      </c>
      <c r="D3" s="1">
        <f>VETERINARIOS!E6</f>
        <v>0</v>
      </c>
      <c r="E3" s="1">
        <f>VETERINARIOS!C10</f>
        <v>0</v>
      </c>
      <c r="F3" s="2">
        <f>VETERINARIOS!H9</f>
        <v>0</v>
      </c>
      <c r="G3" s="2">
        <f>VETERINARIOS!J10</f>
        <v>0</v>
      </c>
      <c r="H3" s="3">
        <f>VETERINARIOS!A15</f>
        <v>402</v>
      </c>
      <c r="I3" s="3" t="str">
        <f>VETERINARIOS!B15</f>
        <v>CLOPROSTENOL SÓDICO (PROSTAGLANDINA F2)</v>
      </c>
      <c r="J3" s="3" t="str">
        <f>VETERINARIOS!C15</f>
        <v>263 mcg / mL</v>
      </c>
      <c r="K3" s="3" t="str">
        <f>VETERINARIOS!D15</f>
        <v>SOLUCIÓN INYECTABLE</v>
      </c>
      <c r="L3" s="3">
        <f>VETERINARIOS!E15</f>
        <v>0</v>
      </c>
      <c r="M3" s="4">
        <f>VETERINARIOS!F15</f>
        <v>0</v>
      </c>
      <c r="N3" s="4">
        <f>VETERINARIOS!G15</f>
        <v>0</v>
      </c>
      <c r="O3" s="3">
        <f>VETERINARIOS!H15</f>
        <v>0</v>
      </c>
      <c r="P3" s="4">
        <f>VETERINARIOS!I15</f>
        <v>0</v>
      </c>
      <c r="Q3" s="4">
        <f>VETERINARIOS!J15</f>
        <v>0</v>
      </c>
      <c r="R3" s="4">
        <f>VETERINARIOS!K15</f>
        <v>0</v>
      </c>
      <c r="S3" s="1">
        <f>VETERINARIOS!C24</f>
        <v>0</v>
      </c>
      <c r="T3" s="1">
        <f>VETERINARIOS!F24</f>
        <v>0</v>
      </c>
      <c r="U3" s="2">
        <f>VETERINARIOS!D8</f>
        <v>0</v>
      </c>
      <c r="V3" s="2">
        <f>VETERINARIOS!G8</f>
        <v>0</v>
      </c>
      <c r="W3" s="22">
        <f>VETERINARIOS!D9</f>
        <v>0</v>
      </c>
      <c r="X3" s="22">
        <f>VETERINARIOS!F9</f>
        <v>0</v>
      </c>
    </row>
    <row r="4" spans="1:24" ht="12.75">
      <c r="A4" s="1">
        <f>VETERINARIOS!D5</f>
        <v>0</v>
      </c>
      <c r="B4" s="5">
        <f>VETERINARIOS!F5</f>
        <v>0</v>
      </c>
      <c r="C4" s="1">
        <f>VETERINARIOS!B6</f>
        <v>0</v>
      </c>
      <c r="D4" s="1">
        <f>VETERINARIOS!E6</f>
        <v>0</v>
      </c>
      <c r="E4" s="1">
        <f>VETERINARIOS!C10</f>
        <v>0</v>
      </c>
      <c r="F4" s="2">
        <f>VETERINARIOS!H9</f>
        <v>0</v>
      </c>
      <c r="G4" s="2">
        <f>VETERINARIOS!J10</f>
        <v>0</v>
      </c>
      <c r="H4" s="3">
        <f>VETERINARIOS!A16</f>
        <v>403</v>
      </c>
      <c r="I4" s="3" t="str">
        <f>VETERINARIOS!B16</f>
        <v>D- CLOPROSTENOL (PROSTAGLANDINA F2)</v>
      </c>
      <c r="J4" s="3" t="str">
        <f>VETERINARIOS!C16</f>
        <v>0.075 mg / mL</v>
      </c>
      <c r="K4" s="3" t="str">
        <f>VETERINARIOS!D16</f>
        <v>SOLUCIÓN INYECTABLE</v>
      </c>
      <c r="L4" s="3">
        <f>VETERINARIOS!E16</f>
        <v>0</v>
      </c>
      <c r="M4" s="4">
        <f>VETERINARIOS!F16</f>
        <v>0</v>
      </c>
      <c r="N4" s="4">
        <f>VETERINARIOS!G16</f>
        <v>0</v>
      </c>
      <c r="O4" s="3">
        <f>VETERINARIOS!H16</f>
        <v>0</v>
      </c>
      <c r="P4" s="4">
        <f>VETERINARIOS!I16</f>
        <v>0</v>
      </c>
      <c r="Q4" s="4">
        <f>VETERINARIOS!J16</f>
        <v>0</v>
      </c>
      <c r="R4" s="4">
        <f>VETERINARIOS!K16</f>
        <v>0</v>
      </c>
      <c r="S4" s="1">
        <f>VETERINARIOS!C24</f>
        <v>0</v>
      </c>
      <c r="T4" s="1">
        <f>VETERINARIOS!F24</f>
        <v>0</v>
      </c>
      <c r="U4" s="2">
        <f>VETERINARIOS!D8</f>
        <v>0</v>
      </c>
      <c r="V4" s="2">
        <f>VETERINARIOS!G8</f>
        <v>0</v>
      </c>
      <c r="W4" s="22">
        <f>VETERINARIOS!D9</f>
        <v>0</v>
      </c>
      <c r="X4" s="22">
        <f>VETERINARIOS!F9</f>
        <v>0</v>
      </c>
    </row>
    <row r="5" spans="1:24" ht="12.75">
      <c r="A5" s="1">
        <f>VETERINARIOS!D5</f>
        <v>0</v>
      </c>
      <c r="B5" s="5">
        <f>VETERINARIOS!F5</f>
        <v>0</v>
      </c>
      <c r="C5" s="1">
        <f>VETERINARIOS!B6</f>
        <v>0</v>
      </c>
      <c r="D5" s="1">
        <f>VETERINARIOS!E6</f>
        <v>0</v>
      </c>
      <c r="E5" s="1">
        <f>VETERINARIOS!C10</f>
        <v>0</v>
      </c>
      <c r="F5" s="2">
        <f>VETERINARIOS!H9</f>
        <v>0</v>
      </c>
      <c r="G5" s="2">
        <f>VETERINARIOS!J10</f>
        <v>0</v>
      </c>
      <c r="H5" s="3">
        <f>VETERINARIOS!A17</f>
        <v>404</v>
      </c>
      <c r="I5" s="3" t="str">
        <f>VETERINARIOS!B17</f>
        <v>DINOPROST TROMETAMINA (PROSTAGLANDINA F2)</v>
      </c>
      <c r="J5" s="3" t="str">
        <f>VETERINARIOS!C17</f>
        <v>5 mg / mL</v>
      </c>
      <c r="K5" s="3" t="str">
        <f>VETERINARIOS!D17</f>
        <v>SOLUCIÓN INYECTABLE</v>
      </c>
      <c r="L5" s="3">
        <f>VETERINARIOS!E17</f>
        <v>0</v>
      </c>
      <c r="M5" s="4">
        <f>VETERINARIOS!F17</f>
        <v>0</v>
      </c>
      <c r="N5" s="4">
        <f>VETERINARIOS!G17</f>
        <v>0</v>
      </c>
      <c r="O5" s="3">
        <f>VETERINARIOS!H17</f>
        <v>0</v>
      </c>
      <c r="P5" s="4">
        <f>VETERINARIOS!I17</f>
        <v>0</v>
      </c>
      <c r="Q5" s="4">
        <f>VETERINARIOS!J17</f>
        <v>0</v>
      </c>
      <c r="R5" s="4">
        <f>VETERINARIOS!K17</f>
        <v>0</v>
      </c>
      <c r="S5" s="1">
        <f>VETERINARIOS!C24</f>
        <v>0</v>
      </c>
      <c r="T5" s="1">
        <f>VETERINARIOS!F24</f>
        <v>0</v>
      </c>
      <c r="U5" s="2">
        <f>VETERINARIOS!D8</f>
        <v>0</v>
      </c>
      <c r="V5" s="2">
        <f>VETERINARIOS!G8</f>
        <v>0</v>
      </c>
      <c r="W5" s="22">
        <f>VETERINARIOS!D9</f>
        <v>0</v>
      </c>
      <c r="X5" s="22">
        <f>VETERINARIOS!F9</f>
        <v>0</v>
      </c>
    </row>
    <row r="6" spans="1:24" ht="12.75">
      <c r="A6" s="1">
        <f>VETERINARIOS!D5</f>
        <v>0</v>
      </c>
      <c r="B6" s="5">
        <f>VETERINARIOS!F5</f>
        <v>0</v>
      </c>
      <c r="C6" s="1">
        <f>VETERINARIOS!B6</f>
        <v>0</v>
      </c>
      <c r="D6" s="1">
        <f>VETERINARIOS!E6</f>
        <v>0</v>
      </c>
      <c r="E6" s="1">
        <f>VETERINARIOS!C10</f>
        <v>0</v>
      </c>
      <c r="F6" s="2">
        <f>VETERINARIOS!H9</f>
        <v>0</v>
      </c>
      <c r="G6" s="2">
        <f>VETERINARIOS!J10</f>
        <v>0</v>
      </c>
      <c r="H6" s="3">
        <f>VETERINARIOS!A18</f>
        <v>405</v>
      </c>
      <c r="I6" s="3" t="str">
        <f>VETERINARIOS!B18</f>
        <v>KETAMINA CLORHIDRATO</v>
      </c>
      <c r="J6" s="3" t="str">
        <f>VETERINARIOS!C18</f>
        <v>50 mg / mL</v>
      </c>
      <c r="K6" s="3" t="str">
        <f>VETERINARIOS!D18</f>
        <v>SOLUCIÓN INYECTABLE</v>
      </c>
      <c r="L6" s="3">
        <f>VETERINARIOS!E18</f>
        <v>0</v>
      </c>
      <c r="M6" s="4">
        <f>VETERINARIOS!F18</f>
        <v>0</v>
      </c>
      <c r="N6" s="4">
        <f>VETERINARIOS!G18</f>
        <v>0</v>
      </c>
      <c r="O6" s="3">
        <f>VETERINARIOS!H18</f>
        <v>0</v>
      </c>
      <c r="P6" s="4">
        <f>VETERINARIOS!I18</f>
        <v>0</v>
      </c>
      <c r="Q6" s="4">
        <f>VETERINARIOS!J18</f>
        <v>0</v>
      </c>
      <c r="R6" s="4">
        <f>VETERINARIOS!K18</f>
        <v>0</v>
      </c>
      <c r="S6" s="1">
        <f>VETERINARIOS!C24</f>
        <v>0</v>
      </c>
      <c r="T6" s="1">
        <f>VETERINARIOS!F24</f>
        <v>0</v>
      </c>
      <c r="U6" s="2">
        <f>VETERINARIOS!D8</f>
        <v>0</v>
      </c>
      <c r="V6" s="2">
        <f>VETERINARIOS!G8</f>
        <v>0</v>
      </c>
      <c r="W6" s="22">
        <f>VETERINARIOS!D9</f>
        <v>0</v>
      </c>
      <c r="X6" s="22">
        <f>VETERINARIOS!F9</f>
        <v>0</v>
      </c>
    </row>
    <row r="7" spans="1:24" ht="12.75">
      <c r="A7" s="1">
        <f>VETERINARIOS!D5</f>
        <v>0</v>
      </c>
      <c r="B7" s="5">
        <f>VETERINARIOS!F5</f>
        <v>0</v>
      </c>
      <c r="C7" s="1">
        <f>VETERINARIOS!B6</f>
        <v>0</v>
      </c>
      <c r="D7" s="1">
        <f>VETERINARIOS!E6</f>
        <v>0</v>
      </c>
      <c r="E7" s="1">
        <f>VETERINARIOS!C10</f>
        <v>0</v>
      </c>
      <c r="F7" s="2">
        <f>VETERINARIOS!H9</f>
        <v>0</v>
      </c>
      <c r="G7" s="2">
        <f>VETERINARIOS!J10</f>
        <v>0</v>
      </c>
      <c r="H7" s="3">
        <f>VETERINARIOS!A19</f>
        <v>406</v>
      </c>
      <c r="I7" s="3" t="str">
        <f>VETERINARIOS!B19</f>
        <v>KETAMINA CLORHIDRATO</v>
      </c>
      <c r="J7" s="3" t="str">
        <f>VETERINARIOS!C19</f>
        <v>100 mg / mL</v>
      </c>
      <c r="K7" s="3" t="str">
        <f>VETERINARIOS!D19</f>
        <v>SOLUCIÓN INYECTABLE</v>
      </c>
      <c r="L7" s="3">
        <f>VETERINARIOS!E19</f>
        <v>0</v>
      </c>
      <c r="M7" s="4">
        <f>VETERINARIOS!F19</f>
        <v>0</v>
      </c>
      <c r="N7" s="4">
        <f>VETERINARIOS!G19</f>
        <v>0</v>
      </c>
      <c r="O7" s="3">
        <f>VETERINARIOS!H19</f>
        <v>0</v>
      </c>
      <c r="P7" s="4">
        <f>VETERINARIOS!I19</f>
        <v>0</v>
      </c>
      <c r="Q7" s="4">
        <f>VETERINARIOS!J19</f>
        <v>0</v>
      </c>
      <c r="R7" s="4">
        <f>VETERINARIOS!K19</f>
        <v>0</v>
      </c>
      <c r="S7" s="1">
        <f>VETERINARIOS!C24</f>
        <v>0</v>
      </c>
      <c r="T7" s="1">
        <f>VETERINARIOS!F24</f>
        <v>0</v>
      </c>
      <c r="U7" s="2">
        <f>VETERINARIOS!D8</f>
        <v>0</v>
      </c>
      <c r="V7" s="2">
        <f>VETERINARIOS!G8</f>
        <v>0</v>
      </c>
      <c r="W7" s="22">
        <f>VETERINARIOS!D9</f>
        <v>0</v>
      </c>
      <c r="X7" s="22">
        <f>VETERINARIOS!F9</f>
        <v>0</v>
      </c>
    </row>
    <row r="8" spans="1:24" ht="12.75">
      <c r="A8" s="1">
        <f>VETERINARIOS!D5</f>
        <v>0</v>
      </c>
      <c r="B8" s="5">
        <f>VETERINARIOS!F5</f>
        <v>0</v>
      </c>
      <c r="C8" s="1">
        <f>VETERINARIOS!B6</f>
        <v>0</v>
      </c>
      <c r="D8" s="1">
        <f>VETERINARIOS!E6</f>
        <v>0</v>
      </c>
      <c r="E8" s="1">
        <f>VETERINARIOS!C10</f>
        <v>0</v>
      </c>
      <c r="F8" s="2">
        <f>VETERINARIOS!H9</f>
        <v>0</v>
      </c>
      <c r="G8" s="2">
        <f>VETERINARIOS!J10</f>
        <v>0</v>
      </c>
      <c r="H8" s="3">
        <f>VETERINARIOS!A20</f>
        <v>407</v>
      </c>
      <c r="I8" s="3" t="str">
        <f>VETERINARIOS!B20</f>
        <v>KETAMINA CLORHIDRATO + MIDAZOLAM CLORHIDRATO</v>
      </c>
      <c r="J8" s="3" t="str">
        <f>VETERINARIOS!C20</f>
        <v>(50 +2) mg / mL</v>
      </c>
      <c r="K8" s="3" t="str">
        <f>VETERINARIOS!D20</f>
        <v>SOLUCIÓN INYECTABLE</v>
      </c>
      <c r="L8" s="3">
        <f>VETERINARIOS!E20</f>
        <v>0</v>
      </c>
      <c r="M8" s="4">
        <f>VETERINARIOS!F20</f>
        <v>0</v>
      </c>
      <c r="N8" s="4">
        <f>VETERINARIOS!G20</f>
        <v>0</v>
      </c>
      <c r="O8" s="3">
        <f>VETERINARIOS!H20</f>
        <v>0</v>
      </c>
      <c r="P8" s="4">
        <f>VETERINARIOS!I20</f>
        <v>0</v>
      </c>
      <c r="Q8" s="4">
        <f>VETERINARIOS!J20</f>
        <v>0</v>
      </c>
      <c r="R8" s="4">
        <f>VETERINARIOS!K20</f>
        <v>0</v>
      </c>
      <c r="S8" s="1">
        <f>VETERINARIOS!C24</f>
        <v>0</v>
      </c>
      <c r="T8" s="1">
        <f>VETERINARIOS!F24</f>
        <v>0</v>
      </c>
      <c r="U8" s="2">
        <f>VETERINARIOS!D8</f>
        <v>0</v>
      </c>
      <c r="V8" s="2">
        <f>VETERINARIOS!G8</f>
        <v>0</v>
      </c>
      <c r="W8" s="22">
        <f>VETERINARIOS!D9</f>
        <v>0</v>
      </c>
      <c r="X8" s="22">
        <f>VETERINARIOS!F9</f>
        <v>0</v>
      </c>
    </row>
    <row r="9" spans="1:24" ht="12.75">
      <c r="A9" s="1">
        <f>VETERINARIOS!D5</f>
        <v>0</v>
      </c>
      <c r="B9" s="5">
        <f>VETERINARIOS!F5</f>
        <v>0</v>
      </c>
      <c r="C9" s="1">
        <f>VETERINARIOS!B6</f>
        <v>0</v>
      </c>
      <c r="D9" s="1">
        <f>VETERINARIOS!E6</f>
        <v>0</v>
      </c>
      <c r="E9" s="1">
        <f>VETERINARIOS!C10</f>
        <v>0</v>
      </c>
      <c r="F9" s="2">
        <f>VETERINARIOS!H9</f>
        <v>0</v>
      </c>
      <c r="G9" s="2">
        <f>VETERINARIOS!J10</f>
        <v>0</v>
      </c>
      <c r="H9" s="3">
        <f>VETERINARIOS!A21</f>
        <v>408</v>
      </c>
      <c r="I9" s="3" t="str">
        <f>VETERINARIOS!B21</f>
        <v>OXITOCINA</v>
      </c>
      <c r="J9" s="3" t="str">
        <f>VETERINARIOS!C21</f>
        <v>10 UI / mL</v>
      </c>
      <c r="K9" s="3" t="str">
        <f>VETERINARIOS!D21</f>
        <v>SOLUCIÓN INYECTABLE</v>
      </c>
      <c r="L9" s="3">
        <f>VETERINARIOS!E21</f>
        <v>0</v>
      </c>
      <c r="M9" s="4">
        <f>VETERINARIOS!F21</f>
        <v>0</v>
      </c>
      <c r="N9" s="4">
        <f>VETERINARIOS!G21</f>
        <v>0</v>
      </c>
      <c r="O9" s="3">
        <f>VETERINARIOS!H21</f>
        <v>0</v>
      </c>
      <c r="P9" s="4">
        <f>VETERINARIOS!I21</f>
        <v>0</v>
      </c>
      <c r="Q9" s="4">
        <f>VETERINARIOS!J21</f>
        <v>0</v>
      </c>
      <c r="R9" s="4">
        <f>VETERINARIOS!K21</f>
        <v>0</v>
      </c>
      <c r="S9" s="1">
        <f>VETERINARIOS!C24</f>
        <v>0</v>
      </c>
      <c r="T9" s="1">
        <f>VETERINARIOS!F24</f>
        <v>0</v>
      </c>
      <c r="U9" s="2">
        <f>VETERINARIOS!D8</f>
        <v>0</v>
      </c>
      <c r="V9" s="2">
        <f>VETERINARIOS!G8</f>
        <v>0</v>
      </c>
      <c r="W9" s="22">
        <f>VETERINARIOS!D9</f>
        <v>0</v>
      </c>
      <c r="X9" s="22">
        <f>VETERINARIOS!F9</f>
        <v>0</v>
      </c>
    </row>
    <row r="10" spans="1:24" ht="12.75">
      <c r="A10" s="1">
        <f>VETERINARIOS!D5</f>
        <v>0</v>
      </c>
      <c r="B10" s="5">
        <f>VETERINARIOS!F5</f>
        <v>0</v>
      </c>
      <c r="C10" s="1">
        <f>VETERINARIOS!B6</f>
        <v>0</v>
      </c>
      <c r="D10" s="1">
        <f>VETERINARIOS!E6</f>
        <v>0</v>
      </c>
      <c r="E10" s="1">
        <f>VETERINARIOS!C10</f>
        <v>0</v>
      </c>
      <c r="F10" s="2">
        <f>VETERINARIOS!H9</f>
        <v>0</v>
      </c>
      <c r="G10" s="2">
        <f>VETERINARIOS!J10</f>
        <v>0</v>
      </c>
      <c r="H10" s="3">
        <f>VETERINARIOS!A22</f>
        <v>409</v>
      </c>
      <c r="I10" s="3" t="str">
        <f>VETERINARIOS!B22</f>
        <v>OXITOCINA</v>
      </c>
      <c r="J10" s="3" t="str">
        <f>VETERINARIOS!C22</f>
        <v>20 UI / mL</v>
      </c>
      <c r="K10" s="3" t="str">
        <f>VETERINARIOS!D22</f>
        <v>SOLUCIÓN INYECTABLE</v>
      </c>
      <c r="L10" s="3">
        <f>VETERINARIOS!E22</f>
        <v>0</v>
      </c>
      <c r="M10" s="4">
        <f>VETERINARIOS!F22</f>
        <v>0</v>
      </c>
      <c r="N10" s="4">
        <f>VETERINARIOS!G22</f>
        <v>0</v>
      </c>
      <c r="O10" s="3">
        <f>VETERINARIOS!H22</f>
        <v>0</v>
      </c>
      <c r="P10" s="4">
        <f>VETERINARIOS!I22</f>
        <v>0</v>
      </c>
      <c r="Q10" s="4">
        <f>VETERINARIOS!J22</f>
        <v>0</v>
      </c>
      <c r="R10" s="4">
        <f>VETERINARIOS!K22</f>
        <v>0</v>
      </c>
      <c r="S10" s="1">
        <f>VETERINARIOS!C24</f>
        <v>0</v>
      </c>
      <c r="T10" s="1">
        <f>VETERINARIOS!F24</f>
        <v>0</v>
      </c>
      <c r="U10" s="2">
        <f>VETERINARIOS!D8</f>
        <v>0</v>
      </c>
      <c r="V10" s="2">
        <f>VETERINARIOS!G8</f>
        <v>0</v>
      </c>
      <c r="W10" s="22">
        <f>VETERINARIOS!D9</f>
        <v>0</v>
      </c>
      <c r="X10" s="22">
        <f>VETERINARIOS!F9</f>
        <v>0</v>
      </c>
    </row>
  </sheetData>
  <sheetProtection password="8094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ODIAZ</dc:creator>
  <cp:keywords/>
  <dc:description/>
  <cp:lastModifiedBy>Horacio Guerra Burbano</cp:lastModifiedBy>
  <cp:lastPrinted>2013-08-14T20:01:06Z</cp:lastPrinted>
  <dcterms:created xsi:type="dcterms:W3CDTF">2008-10-21T16:20:54Z</dcterms:created>
  <dcterms:modified xsi:type="dcterms:W3CDTF">2013-11-25T17:41:21Z</dcterms:modified>
  <cp:category/>
  <cp:version/>
  <cp:contentType/>
  <cp:contentStatus/>
</cp:coreProperties>
</file>