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1600" windowHeight="7860" activeTab="0"/>
  </bookViews>
  <sheets>
    <sheet name="% Calidad-DEF" sheetId="1" r:id="rId1"/>
    <sheet name="% Calidad-NV" sheetId="2" r:id="rId2"/>
  </sheets>
  <definedNames/>
  <calcPr fullCalcOnLoad="1"/>
</workbook>
</file>

<file path=xl/sharedStrings.xml><?xml version="1.0" encoding="utf-8"?>
<sst xmlns="http://schemas.openxmlformats.org/spreadsheetml/2006/main" count="182" uniqueCount="83">
  <si>
    <t>Sitio Defunción</t>
  </si>
  <si>
    <t>Fecha Nacimiento Fallecido</t>
  </si>
  <si>
    <t>EPS</t>
  </si>
  <si>
    <t>Tiempo Gestación</t>
  </si>
  <si>
    <t>Peso</t>
  </si>
  <si>
    <t>Número Hijos Nacidos Vivos</t>
  </si>
  <si>
    <t>Número Hijos Nacidos Muertos</t>
  </si>
  <si>
    <t>Estuvo Embarazada</t>
  </si>
  <si>
    <t>Recibió Asistencia Médica</t>
  </si>
  <si>
    <t>Diagnóstico A</t>
  </si>
  <si>
    <t>OLAYA HERRERA</t>
  </si>
  <si>
    <t>SAN ANDRÉS DE TUMACO</t>
  </si>
  <si>
    <t>PASTO</t>
  </si>
  <si>
    <t>CLINICA NUESTRA SEÑORA DE FATIMA</t>
  </si>
  <si>
    <t>FUNES</t>
  </si>
  <si>
    <t>CENTRO DE SALUD FUNES E.S.E.</t>
  </si>
  <si>
    <t>CENTRO MEDICO VALLE DE ATRIZ E.U.</t>
  </si>
  <si>
    <t>BUESACO</t>
  </si>
  <si>
    <t>COLÓN</t>
  </si>
  <si>
    <t>E.S.E. CENTRO DE SALUD LA BUENA ESPERANZA</t>
  </si>
  <si>
    <t>TÚQUERRES</t>
  </si>
  <si>
    <t>IPIALES</t>
  </si>
  <si>
    <t>HOSPITAL UNIVERSITARIO DEPARTAMENTAL DE NARIÑO</t>
  </si>
  <si>
    <t>E.S.E. HOSPITAL CIVIL DE IPIALES</t>
  </si>
  <si>
    <t>CLINICA HISPANOAMERICA</t>
  </si>
  <si>
    <t>TAMINANGO</t>
  </si>
  <si>
    <t>FUNDACION HOSPITAL SAN PEDRO</t>
  </si>
  <si>
    <t>TANGUA</t>
  </si>
  <si>
    <t>CENTRO DE SALUD HERMES ANDRADE MEJIA E.S.E. TANGUA NARIÑO</t>
  </si>
  <si>
    <t>HOSPITAL LOCAL CIVIL</t>
  </si>
  <si>
    <t>CONSACÁ</t>
  </si>
  <si>
    <t>ALBÁN</t>
  </si>
  <si>
    <t>HOSPITAL SAN ANDRES TUMACO ESE</t>
  </si>
  <si>
    <t>E.S.E. CENTRO HOSPITAL SAN JUAN BAUTISTA</t>
  </si>
  <si>
    <t>EL PEÑOL</t>
  </si>
  <si>
    <t>E.S.E CENTRO DE SALUD SAN ISIDRO DE EL PEÑOL</t>
  </si>
  <si>
    <t>UNIDAD CARDIOQUIRURGICA DE NARIÑO LTDA</t>
  </si>
  <si>
    <t>E.S.E. CENTRO DE SALUD VIRGEN DE LOURDES</t>
  </si>
  <si>
    <t>GUACHUCAL</t>
  </si>
  <si>
    <t>PROFESIONALES DE LA SALUD S.A. "PROINSALUD S.A."</t>
  </si>
  <si>
    <t>IPS PUENTE DEL MEDIO</t>
  </si>
  <si>
    <t>IMUÉS</t>
  </si>
  <si>
    <t>LA UNIÓN</t>
  </si>
  <si>
    <t>E.S.E HOSPITAL EDUARDO SANTOS</t>
  </si>
  <si>
    <t>CUMBAL</t>
  </si>
  <si>
    <t>ESE HOSPITAL CUMBAL</t>
  </si>
  <si>
    <t>HOSPITAL INFANTIL LOS ANGELES</t>
  </si>
  <si>
    <t>IPS-I ASOCIACION DE CABILDOS DE GUACHUCAL Y COLIMBA</t>
  </si>
  <si>
    <t>CENTRO LOCAL SAN VICENTE</t>
  </si>
  <si>
    <t>IPS DOMICILIARIA S.A.S.</t>
  </si>
  <si>
    <t>CONTADERO</t>
  </si>
  <si>
    <t>LA FLORIDA</t>
  </si>
  <si>
    <t>EMPRESA SOCIAL DEL ESTADO SANTIAGO APOSTOL E.S.E.</t>
  </si>
  <si>
    <t>CENTRO HOSPITAL DE LA FLORIDA EMPRESA SOCIAL DEL ESTADO</t>
  </si>
  <si>
    <t>CENTRO DE SALUD CONSACA EMPRESA SOCIAL DEL ESTADO</t>
  </si>
  <si>
    <t>CENTRO DE SALUD CAMILO HURTADO CIFUENTES ESE</t>
  </si>
  <si>
    <t>CENTRO DE SALUD SAGRADO CORAZON DE JESUS E.S.E.</t>
  </si>
  <si>
    <t>ESE CENTRO DE SALUD SAN JOSE</t>
  </si>
  <si>
    <t>Total general</t>
  </si>
  <si>
    <t>No. DE INCONSISTENCIA DE LAS VARIABLES DEL CERTIFICADO DE DEFUNCION  POR MUNICIPIO
 E INSTITUCION CERTIFICADORA DE HECHOS VITALES</t>
  </si>
  <si>
    <t>Fuente:  DANE -  Estadísticas Vitales - Subdirección de Salud Pública -  Oficina de Epidemiología  -  IDSN</t>
  </si>
  <si>
    <t xml:space="preserve">MUNICIPIOS / INSTITUCION DE SALUD / VARIABLES INCONSISTENTES </t>
  </si>
  <si>
    <t>NUMERO DE INCONSISTENCIAS</t>
  </si>
  <si>
    <t>%</t>
  </si>
  <si>
    <t>DEPARTAMENTO DE NARIÑO  -  JUNIO  2024</t>
  </si>
  <si>
    <t>No. DE INCONSISTENCIA DE LAS VARIABLES DEL CERTIFICADO DE NACIDO VIVO  POR MUNICIPIO
 E INSTITUCION CERTIFICADORA DE HECHOS VITALES</t>
  </si>
  <si>
    <t>DEPARTAMENTO DE NARIÑO  -  JUNIO 2024</t>
  </si>
  <si>
    <t>Edad Padre</t>
  </si>
  <si>
    <t>Factor RH</t>
  </si>
  <si>
    <t>Fecha Nacimiento Anterior Hijo</t>
  </si>
  <si>
    <t>Grupo Sanguineo</t>
  </si>
  <si>
    <t>Último Año Estudios Padre</t>
  </si>
  <si>
    <t>HOSPITAL LA ROSA</t>
  </si>
  <si>
    <t>Sitio Parto</t>
  </si>
  <si>
    <t>CENTRO HOSPITAL DIVINO NIÑO E.S.E.</t>
  </si>
  <si>
    <t>SOCIEDAD LAS LAJAS S.A.S</t>
  </si>
  <si>
    <t>EL CHARCO</t>
  </si>
  <si>
    <t>HOSPITAL SAGRADO CORAZÓN DE JESÚS EMPRESA SOCIAL DEL ESTADO DE EL CHARCO</t>
  </si>
  <si>
    <t>FRANCISCO PIZARRO</t>
  </si>
  <si>
    <t>E.S.E. CENTRO DE SALUD SEÑOR DEL MAR</t>
  </si>
  <si>
    <t>LA TOLA</t>
  </si>
  <si>
    <t>EMPRESA SOCIAL DEL ESTADO NUESTRA SEÑORA DEL CARMEN</t>
  </si>
  <si>
    <t>RED MEDICRON IPS - HOSPITAL SAN JOSE DE TUQUERRES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</si>
</sst>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240A]hh:mm:ss\ AM/PM;@"/>
    <numFmt numFmtId="165" formatCode="dd/mm/yyyy"/>
    <numFmt numFmtId="166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10"/>
      <name val="Arial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0" fillId="0" borderId="10" xfId="0" applyFont="1" applyBorder="1" applyAlignment="1">
      <alignment horizontal="left"/>
    </xf>
    <xf numFmtId="3" fontId="41" fillId="33" borderId="0" xfId="0" applyNumberFormat="1" applyFont="1" applyFill="1" applyAlignment="1">
      <alignment vertical="center"/>
    </xf>
    <xf numFmtId="3" fontId="41" fillId="33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left"/>
    </xf>
    <xf numFmtId="0" fontId="40" fillId="34" borderId="11" xfId="0" applyNumberFormat="1" applyFont="1" applyFill="1" applyBorder="1" applyAlignment="1">
      <alignment horizontal="center"/>
    </xf>
    <xf numFmtId="166" fontId="40" fillId="34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0" fillId="35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left" indent="1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left" indent="2"/>
    </xf>
    <xf numFmtId="0" fontId="4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6" fontId="40" fillId="33" borderId="11" xfId="0" applyNumberFormat="1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selection activeCell="A2" sqref="A2:C2"/>
    </sheetView>
  </sheetViews>
  <sheetFormatPr defaultColWidth="11.00390625" defaultRowHeight="14.25"/>
  <cols>
    <col min="1" max="1" width="86.00390625" style="0" customWidth="1"/>
    <col min="2" max="2" width="21.625" style="12" customWidth="1"/>
    <col min="3" max="3" width="21.625" style="4" customWidth="1"/>
    <col min="4" max="4" width="12.625" style="0" bestFit="1" customWidth="1"/>
  </cols>
  <sheetData>
    <row r="1" spans="1:3" ht="54" customHeight="1">
      <c r="A1" s="21" t="s">
        <v>59</v>
      </c>
      <c r="B1" s="21"/>
      <c r="C1" s="21"/>
    </row>
    <row r="2" spans="1:3" s="23" customFormat="1" ht="21">
      <c r="A2" s="22" t="s">
        <v>64</v>
      </c>
      <c r="B2" s="22"/>
      <c r="C2" s="22"/>
    </row>
    <row r="3" spans="1:2" ht="21">
      <c r="A3" s="2" t="s">
        <v>60</v>
      </c>
      <c r="B3" s="3"/>
    </row>
    <row r="5" spans="1:3" ht="37.5">
      <c r="A5" s="5" t="s">
        <v>61</v>
      </c>
      <c r="B5" s="6" t="s">
        <v>62</v>
      </c>
      <c r="C5" s="5" t="s">
        <v>63</v>
      </c>
    </row>
    <row r="6" spans="1:6" ht="15">
      <c r="A6" s="7" t="s">
        <v>12</v>
      </c>
      <c r="B6" s="8">
        <v>22</v>
      </c>
      <c r="C6" s="9">
        <f>SUM(B6*100)/77</f>
        <v>28.571428571428573</v>
      </c>
      <c r="E6" s="1"/>
      <c r="F6" s="10"/>
    </row>
    <row r="7" spans="1:3" ht="15">
      <c r="A7" s="13" t="s">
        <v>16</v>
      </c>
      <c r="B7" s="16">
        <v>1</v>
      </c>
      <c r="C7" s="14"/>
    </row>
    <row r="8" spans="1:3" ht="15">
      <c r="A8" s="15" t="s">
        <v>8</v>
      </c>
      <c r="B8" s="17">
        <v>1</v>
      </c>
      <c r="C8" s="14"/>
    </row>
    <row r="9" spans="1:3" ht="15">
      <c r="A9" s="13" t="s">
        <v>24</v>
      </c>
      <c r="B9" s="16">
        <v>2</v>
      </c>
      <c r="C9" s="14"/>
    </row>
    <row r="10" spans="1:3" ht="15">
      <c r="A10" s="15" t="s">
        <v>9</v>
      </c>
      <c r="B10" s="17">
        <v>1</v>
      </c>
      <c r="C10" s="14"/>
    </row>
    <row r="11" spans="1:3" ht="15">
      <c r="A11" s="15" t="s">
        <v>8</v>
      </c>
      <c r="B11" s="17">
        <v>1</v>
      </c>
      <c r="C11" s="14"/>
    </row>
    <row r="12" spans="1:3" ht="15">
      <c r="A12" s="13" t="s">
        <v>13</v>
      </c>
      <c r="B12" s="16">
        <v>2</v>
      </c>
      <c r="C12" s="14"/>
    </row>
    <row r="13" spans="1:3" ht="15">
      <c r="A13" s="15" t="s">
        <v>6</v>
      </c>
      <c r="B13" s="17">
        <v>1</v>
      </c>
      <c r="C13" s="14"/>
    </row>
    <row r="14" spans="1:3" ht="15">
      <c r="A14" s="15" t="s">
        <v>8</v>
      </c>
      <c r="B14" s="17">
        <v>1</v>
      </c>
      <c r="C14" s="14"/>
    </row>
    <row r="15" spans="1:3" ht="15">
      <c r="A15" s="13" t="s">
        <v>26</v>
      </c>
      <c r="B15" s="16">
        <v>6</v>
      </c>
      <c r="C15" s="14"/>
    </row>
    <row r="16" spans="1:3" ht="15">
      <c r="A16" s="15" t="s">
        <v>2</v>
      </c>
      <c r="B16" s="17">
        <v>1</v>
      </c>
      <c r="C16" s="14"/>
    </row>
    <row r="17" spans="1:3" ht="15">
      <c r="A17" s="15" t="s">
        <v>7</v>
      </c>
      <c r="B17" s="17">
        <v>1</v>
      </c>
      <c r="C17" s="14"/>
    </row>
    <row r="18" spans="1:3" ht="15">
      <c r="A18" s="15" t="s">
        <v>6</v>
      </c>
      <c r="B18" s="17">
        <v>2</v>
      </c>
      <c r="C18" s="14"/>
    </row>
    <row r="19" spans="1:3" ht="15">
      <c r="A19" s="15" t="s">
        <v>8</v>
      </c>
      <c r="B19" s="17">
        <v>2</v>
      </c>
      <c r="C19" s="14"/>
    </row>
    <row r="20" spans="1:3" ht="15">
      <c r="A20" s="13" t="s">
        <v>46</v>
      </c>
      <c r="B20" s="16">
        <v>2</v>
      </c>
      <c r="C20" s="14"/>
    </row>
    <row r="21" spans="1:3" ht="15">
      <c r="A21" s="15" t="s">
        <v>4</v>
      </c>
      <c r="B21" s="17">
        <v>1</v>
      </c>
      <c r="C21" s="14"/>
    </row>
    <row r="22" spans="1:3" ht="15">
      <c r="A22" s="15" t="s">
        <v>3</v>
      </c>
      <c r="B22" s="17">
        <v>1</v>
      </c>
      <c r="C22" s="14"/>
    </row>
    <row r="23" spans="1:3" ht="15">
      <c r="A23" s="13" t="s">
        <v>29</v>
      </c>
      <c r="B23" s="16">
        <v>1</v>
      </c>
      <c r="C23" s="14"/>
    </row>
    <row r="24" spans="1:3" ht="15">
      <c r="A24" s="15" t="s">
        <v>8</v>
      </c>
      <c r="B24" s="17">
        <v>1</v>
      </c>
      <c r="C24" s="14"/>
    </row>
    <row r="25" spans="1:3" ht="15">
      <c r="A25" s="13" t="s">
        <v>22</v>
      </c>
      <c r="B25" s="16">
        <v>1</v>
      </c>
      <c r="C25" s="14"/>
    </row>
    <row r="26" spans="1:3" ht="15">
      <c r="A26" s="15" t="s">
        <v>1</v>
      </c>
      <c r="B26" s="17">
        <v>1</v>
      </c>
      <c r="C26" s="14"/>
    </row>
    <row r="27" spans="1:3" ht="15">
      <c r="A27" s="13" t="s">
        <v>49</v>
      </c>
      <c r="B27" s="16">
        <v>1</v>
      </c>
      <c r="C27" s="14"/>
    </row>
    <row r="28" spans="1:3" ht="15">
      <c r="A28" s="15" t="s">
        <v>8</v>
      </c>
      <c r="B28" s="17">
        <v>1</v>
      </c>
      <c r="C28" s="14"/>
    </row>
    <row r="29" spans="1:3" ht="15">
      <c r="A29" s="13" t="s">
        <v>39</v>
      </c>
      <c r="B29" s="16">
        <v>2</v>
      </c>
      <c r="C29" s="14"/>
    </row>
    <row r="30" spans="1:3" ht="15">
      <c r="A30" s="15" t="s">
        <v>9</v>
      </c>
      <c r="B30" s="17">
        <v>1</v>
      </c>
      <c r="C30" s="14"/>
    </row>
    <row r="31" spans="1:3" ht="15">
      <c r="A31" s="15" t="s">
        <v>8</v>
      </c>
      <c r="B31" s="17">
        <v>1</v>
      </c>
      <c r="C31" s="14"/>
    </row>
    <row r="32" spans="1:3" ht="15">
      <c r="A32" s="13" t="s">
        <v>36</v>
      </c>
      <c r="B32" s="16">
        <v>4</v>
      </c>
      <c r="C32" s="14"/>
    </row>
    <row r="33" spans="1:3" ht="15">
      <c r="A33" s="15" t="s">
        <v>9</v>
      </c>
      <c r="B33" s="17">
        <v>1</v>
      </c>
      <c r="C33" s="14"/>
    </row>
    <row r="34" spans="1:3" ht="15">
      <c r="A34" s="15" t="s">
        <v>2</v>
      </c>
      <c r="B34" s="17">
        <v>1</v>
      </c>
      <c r="C34" s="14"/>
    </row>
    <row r="35" spans="1:3" ht="15">
      <c r="A35" s="15" t="s">
        <v>8</v>
      </c>
      <c r="B35" s="17">
        <v>2</v>
      </c>
      <c r="C35" s="14"/>
    </row>
    <row r="36" spans="1:3" ht="15">
      <c r="A36" s="7" t="s">
        <v>11</v>
      </c>
      <c r="B36" s="8">
        <v>10</v>
      </c>
      <c r="C36" s="9">
        <f>SUM(B36*100)/77</f>
        <v>12.987012987012987</v>
      </c>
    </row>
    <row r="37" spans="1:3" ht="15">
      <c r="A37" s="13" t="s">
        <v>32</v>
      </c>
      <c r="B37" s="16">
        <v>1</v>
      </c>
      <c r="C37" s="14"/>
    </row>
    <row r="38" spans="1:3" ht="15">
      <c r="A38" s="15" t="s">
        <v>1</v>
      </c>
      <c r="B38" s="17">
        <v>1</v>
      </c>
      <c r="C38" s="14"/>
    </row>
    <row r="39" spans="1:3" ht="15">
      <c r="A39" s="13" t="s">
        <v>40</v>
      </c>
      <c r="B39" s="16">
        <v>9</v>
      </c>
      <c r="C39" s="14"/>
    </row>
    <row r="40" spans="1:3" ht="15">
      <c r="A40" s="15" t="s">
        <v>5</v>
      </c>
      <c r="B40" s="17">
        <v>1</v>
      </c>
      <c r="C40" s="14"/>
    </row>
    <row r="41" spans="1:3" ht="15">
      <c r="A41" s="15" t="s">
        <v>8</v>
      </c>
      <c r="B41" s="17">
        <v>8</v>
      </c>
      <c r="C41" s="14"/>
    </row>
    <row r="42" spans="1:3" ht="15">
      <c r="A42" s="7" t="s">
        <v>42</v>
      </c>
      <c r="B42" s="8">
        <v>9</v>
      </c>
      <c r="C42" s="9">
        <f>SUM(B42*100)/77</f>
        <v>11.688311688311689</v>
      </c>
    </row>
    <row r="43" spans="1:3" ht="15">
      <c r="A43" s="13" t="s">
        <v>43</v>
      </c>
      <c r="B43" s="16">
        <v>9</v>
      </c>
      <c r="C43" s="14"/>
    </row>
    <row r="44" spans="1:3" ht="15">
      <c r="A44" s="15" t="s">
        <v>9</v>
      </c>
      <c r="B44" s="17">
        <v>3</v>
      </c>
      <c r="C44" s="14"/>
    </row>
    <row r="45" spans="1:3" ht="15">
      <c r="A45" s="15" t="s">
        <v>6</v>
      </c>
      <c r="B45" s="17">
        <v>1</v>
      </c>
      <c r="C45" s="14"/>
    </row>
    <row r="46" spans="1:3" ht="15">
      <c r="A46" s="15" t="s">
        <v>4</v>
      </c>
      <c r="B46" s="17">
        <v>1</v>
      </c>
      <c r="C46" s="14"/>
    </row>
    <row r="47" spans="1:3" ht="15">
      <c r="A47" s="15" t="s">
        <v>8</v>
      </c>
      <c r="B47" s="17">
        <v>2</v>
      </c>
      <c r="C47" s="14"/>
    </row>
    <row r="48" spans="1:3" ht="15">
      <c r="A48" s="15" t="s">
        <v>0</v>
      </c>
      <c r="B48" s="17">
        <v>1</v>
      </c>
      <c r="C48" s="14"/>
    </row>
    <row r="49" spans="1:3" ht="15">
      <c r="A49" s="15" t="s">
        <v>3</v>
      </c>
      <c r="B49" s="17">
        <v>1</v>
      </c>
      <c r="C49" s="14"/>
    </row>
    <row r="50" spans="1:3" ht="15">
      <c r="A50" s="7" t="s">
        <v>25</v>
      </c>
      <c r="B50" s="8">
        <v>7</v>
      </c>
      <c r="C50" s="9">
        <f>SUM(B50*100)/77</f>
        <v>9.090909090909092</v>
      </c>
    </row>
    <row r="51" spans="1:3" ht="15">
      <c r="A51" s="13" t="s">
        <v>33</v>
      </c>
      <c r="B51" s="16">
        <v>7</v>
      </c>
      <c r="C51" s="14"/>
    </row>
    <row r="52" spans="1:3" ht="15">
      <c r="A52" s="15" t="s">
        <v>9</v>
      </c>
      <c r="B52" s="17">
        <v>3</v>
      </c>
      <c r="C52" s="14"/>
    </row>
    <row r="53" spans="1:3" ht="15">
      <c r="A53" s="15" t="s">
        <v>8</v>
      </c>
      <c r="B53" s="17">
        <v>2</v>
      </c>
      <c r="C53" s="14"/>
    </row>
    <row r="54" spans="1:3" ht="15">
      <c r="A54" s="15" t="s">
        <v>0</v>
      </c>
      <c r="B54" s="17">
        <v>2</v>
      </c>
      <c r="C54" s="14"/>
    </row>
    <row r="55" spans="1:3" ht="15">
      <c r="A55" s="7" t="s">
        <v>18</v>
      </c>
      <c r="B55" s="8">
        <v>5</v>
      </c>
      <c r="C55" s="9">
        <f>SUM(B55*100)/77</f>
        <v>6.4935064935064934</v>
      </c>
    </row>
    <row r="56" spans="1:3" ht="15">
      <c r="A56" s="13" t="s">
        <v>19</v>
      </c>
      <c r="B56" s="16">
        <v>5</v>
      </c>
      <c r="C56" s="14"/>
    </row>
    <row r="57" spans="1:3" ht="15">
      <c r="A57" s="15" t="s">
        <v>8</v>
      </c>
      <c r="B57" s="17">
        <v>1</v>
      </c>
      <c r="C57" s="14"/>
    </row>
    <row r="58" spans="1:3" ht="15">
      <c r="A58" s="15" t="s">
        <v>0</v>
      </c>
      <c r="B58" s="17">
        <v>4</v>
      </c>
      <c r="C58" s="14"/>
    </row>
    <row r="59" spans="1:3" ht="15">
      <c r="A59" s="7" t="s">
        <v>31</v>
      </c>
      <c r="B59" s="8">
        <v>4</v>
      </c>
      <c r="C59" s="9">
        <f>SUM(B59*100)/77</f>
        <v>5.194805194805195</v>
      </c>
    </row>
    <row r="60" spans="1:3" ht="15">
      <c r="A60" s="13" t="s">
        <v>57</v>
      </c>
      <c r="B60" s="16">
        <v>4</v>
      </c>
      <c r="C60" s="14"/>
    </row>
    <row r="61" spans="1:3" ht="15">
      <c r="A61" s="15" t="s">
        <v>9</v>
      </c>
      <c r="B61" s="17">
        <v>2</v>
      </c>
      <c r="C61" s="14"/>
    </row>
    <row r="62" spans="1:3" ht="15">
      <c r="A62" s="15" t="s">
        <v>0</v>
      </c>
      <c r="B62" s="17">
        <v>2</v>
      </c>
      <c r="C62" s="14"/>
    </row>
    <row r="63" spans="1:3" ht="15">
      <c r="A63" s="7" t="s">
        <v>21</v>
      </c>
      <c r="B63" s="8">
        <v>3</v>
      </c>
      <c r="C63" s="9">
        <f>SUM(B63*100)/77</f>
        <v>3.896103896103896</v>
      </c>
    </row>
    <row r="64" spans="1:3" ht="15">
      <c r="A64" s="13" t="s">
        <v>48</v>
      </c>
      <c r="B64" s="16">
        <v>2</v>
      </c>
      <c r="C64" s="14"/>
    </row>
    <row r="65" spans="1:3" ht="15">
      <c r="A65" s="15" t="s">
        <v>8</v>
      </c>
      <c r="B65" s="17">
        <v>1</v>
      </c>
      <c r="C65" s="14"/>
    </row>
    <row r="66" spans="1:3" ht="15">
      <c r="A66" s="15" t="s">
        <v>0</v>
      </c>
      <c r="B66" s="17">
        <v>1</v>
      </c>
      <c r="C66" s="14"/>
    </row>
    <row r="67" spans="1:3" ht="15">
      <c r="A67" s="13" t="s">
        <v>23</v>
      </c>
      <c r="B67" s="16">
        <v>1</v>
      </c>
      <c r="C67" s="14"/>
    </row>
    <row r="68" spans="1:3" ht="15">
      <c r="A68" s="15" t="s">
        <v>2</v>
      </c>
      <c r="B68" s="17">
        <v>1</v>
      </c>
      <c r="C68" s="14"/>
    </row>
    <row r="69" spans="1:3" ht="15">
      <c r="A69" s="7" t="s">
        <v>50</v>
      </c>
      <c r="B69" s="8">
        <v>2</v>
      </c>
      <c r="C69" s="9">
        <f>SUM(B69*100)/77</f>
        <v>2.5974025974025974</v>
      </c>
    </row>
    <row r="70" spans="1:3" ht="15">
      <c r="A70" s="13" t="s">
        <v>56</v>
      </c>
      <c r="B70" s="16">
        <v>2</v>
      </c>
      <c r="C70" s="14"/>
    </row>
    <row r="71" spans="1:3" ht="15">
      <c r="A71" s="15" t="s">
        <v>8</v>
      </c>
      <c r="B71" s="17">
        <v>1</v>
      </c>
      <c r="C71" s="14"/>
    </row>
    <row r="72" spans="1:3" ht="15">
      <c r="A72" s="15" t="s">
        <v>0</v>
      </c>
      <c r="B72" s="17">
        <v>1</v>
      </c>
      <c r="C72" s="14"/>
    </row>
    <row r="73" spans="1:3" ht="15">
      <c r="A73" s="7" t="s">
        <v>17</v>
      </c>
      <c r="B73" s="8">
        <v>2</v>
      </c>
      <c r="C73" s="9">
        <f>SUM(B73*100)/77</f>
        <v>2.5974025974025974</v>
      </c>
    </row>
    <row r="74" spans="1:3" ht="15">
      <c r="A74" s="13" t="s">
        <v>37</v>
      </c>
      <c r="B74" s="16">
        <v>2</v>
      </c>
      <c r="C74" s="14"/>
    </row>
    <row r="75" spans="1:3" ht="15">
      <c r="A75" s="15" t="s">
        <v>8</v>
      </c>
      <c r="B75" s="17">
        <v>1</v>
      </c>
      <c r="C75" s="14"/>
    </row>
    <row r="76" spans="1:3" ht="15">
      <c r="A76" s="15" t="s">
        <v>0</v>
      </c>
      <c r="B76" s="17">
        <v>1</v>
      </c>
      <c r="C76" s="14"/>
    </row>
    <row r="77" spans="1:3" ht="15">
      <c r="A77" s="7" t="s">
        <v>27</v>
      </c>
      <c r="B77" s="8">
        <v>2</v>
      </c>
      <c r="C77" s="9">
        <f>SUM(B77*100)/77</f>
        <v>2.5974025974025974</v>
      </c>
    </row>
    <row r="78" spans="1:3" ht="15">
      <c r="A78" s="13" t="s">
        <v>28</v>
      </c>
      <c r="B78" s="16">
        <v>2</v>
      </c>
      <c r="C78" s="14"/>
    </row>
    <row r="79" spans="1:3" ht="15">
      <c r="A79" s="15" t="s">
        <v>8</v>
      </c>
      <c r="B79" s="17">
        <v>1</v>
      </c>
      <c r="C79" s="14"/>
    </row>
    <row r="80" spans="1:3" ht="15">
      <c r="A80" s="15" t="s">
        <v>0</v>
      </c>
      <c r="B80" s="17">
        <v>1</v>
      </c>
      <c r="C80" s="14"/>
    </row>
    <row r="81" spans="1:3" ht="15">
      <c r="A81" s="7" t="s">
        <v>41</v>
      </c>
      <c r="B81" s="8">
        <v>2</v>
      </c>
      <c r="C81" s="9">
        <f>SUM(B81*100)/77</f>
        <v>2.5974025974025974</v>
      </c>
    </row>
    <row r="82" spans="1:3" ht="15">
      <c r="A82" s="13" t="s">
        <v>52</v>
      </c>
      <c r="B82" s="16">
        <v>2</v>
      </c>
      <c r="C82" s="14"/>
    </row>
    <row r="83" spans="1:3" ht="15">
      <c r="A83" s="15" t="s">
        <v>8</v>
      </c>
      <c r="B83" s="17">
        <v>1</v>
      </c>
      <c r="C83" s="14"/>
    </row>
    <row r="84" spans="1:3" ht="15">
      <c r="A84" s="15" t="s">
        <v>0</v>
      </c>
      <c r="B84" s="17">
        <v>1</v>
      </c>
      <c r="C84" s="14"/>
    </row>
    <row r="85" spans="1:3" ht="15">
      <c r="A85" s="7" t="s">
        <v>51</v>
      </c>
      <c r="B85" s="8">
        <v>2</v>
      </c>
      <c r="C85" s="9">
        <f>SUM(B85*100)/77</f>
        <v>2.5974025974025974</v>
      </c>
    </row>
    <row r="86" spans="1:3" ht="15">
      <c r="A86" s="13" t="s">
        <v>53</v>
      </c>
      <c r="B86" s="16">
        <v>2</v>
      </c>
      <c r="C86" s="14"/>
    </row>
    <row r="87" spans="1:3" ht="15">
      <c r="A87" s="15" t="s">
        <v>8</v>
      </c>
      <c r="B87" s="17">
        <v>1</v>
      </c>
      <c r="C87" s="14"/>
    </row>
    <row r="88" spans="1:3" ht="15">
      <c r="A88" s="15" t="s">
        <v>0</v>
      </c>
      <c r="B88" s="17">
        <v>1</v>
      </c>
      <c r="C88" s="14"/>
    </row>
    <row r="89" spans="1:3" ht="15">
      <c r="A89" s="7" t="s">
        <v>34</v>
      </c>
      <c r="B89" s="8">
        <v>1</v>
      </c>
      <c r="C89" s="9">
        <f>SUM(B89*100)/77</f>
        <v>1.2987012987012987</v>
      </c>
    </row>
    <row r="90" spans="1:3" ht="15">
      <c r="A90" s="13" t="s">
        <v>35</v>
      </c>
      <c r="B90" s="16">
        <v>1</v>
      </c>
      <c r="C90" s="14"/>
    </row>
    <row r="91" spans="1:3" ht="15">
      <c r="A91" s="15" t="s">
        <v>0</v>
      </c>
      <c r="B91" s="17">
        <v>1</v>
      </c>
      <c r="C91" s="14"/>
    </row>
    <row r="92" spans="1:3" ht="15">
      <c r="A92" s="7" t="s">
        <v>14</v>
      </c>
      <c r="B92" s="8">
        <v>1</v>
      </c>
      <c r="C92" s="9">
        <f>SUM(B92*100)/77</f>
        <v>1.2987012987012987</v>
      </c>
    </row>
    <row r="93" spans="1:3" ht="15">
      <c r="A93" s="13" t="s">
        <v>15</v>
      </c>
      <c r="B93" s="16">
        <v>1</v>
      </c>
      <c r="C93" s="14"/>
    </row>
    <row r="94" spans="1:3" ht="15">
      <c r="A94" s="15" t="s">
        <v>8</v>
      </c>
      <c r="B94" s="17">
        <v>1</v>
      </c>
      <c r="C94" s="14"/>
    </row>
    <row r="95" spans="1:3" ht="15">
      <c r="A95" s="7" t="s">
        <v>44</v>
      </c>
      <c r="B95" s="8">
        <v>1</v>
      </c>
      <c r="C95" s="9">
        <f>SUM(B95*100)/77</f>
        <v>1.2987012987012987</v>
      </c>
    </row>
    <row r="96" spans="1:3" ht="15">
      <c r="A96" s="13" t="s">
        <v>45</v>
      </c>
      <c r="B96" s="16">
        <v>1</v>
      </c>
      <c r="C96" s="14"/>
    </row>
    <row r="97" spans="1:3" ht="15">
      <c r="A97" s="15" t="s">
        <v>8</v>
      </c>
      <c r="B97" s="17">
        <v>1</v>
      </c>
      <c r="C97" s="14"/>
    </row>
    <row r="98" spans="1:3" ht="15">
      <c r="A98" s="7" t="s">
        <v>10</v>
      </c>
      <c r="B98" s="8">
        <v>1</v>
      </c>
      <c r="C98" s="9">
        <f>SUM(B98*100)/77</f>
        <v>1.2987012987012987</v>
      </c>
    </row>
    <row r="99" spans="1:3" ht="15">
      <c r="A99" s="13" t="s">
        <v>55</v>
      </c>
      <c r="B99" s="16">
        <v>1</v>
      </c>
      <c r="C99" s="14"/>
    </row>
    <row r="100" spans="1:3" ht="15">
      <c r="A100" s="15" t="s">
        <v>8</v>
      </c>
      <c r="B100" s="17">
        <v>1</v>
      </c>
      <c r="C100" s="14"/>
    </row>
    <row r="101" spans="1:3" ht="15">
      <c r="A101" s="7" t="s">
        <v>30</v>
      </c>
      <c r="B101" s="8">
        <v>1</v>
      </c>
      <c r="C101" s="9">
        <f>SUM(B101*100)/77</f>
        <v>1.2987012987012987</v>
      </c>
    </row>
    <row r="102" spans="1:3" ht="15">
      <c r="A102" s="13" t="s">
        <v>54</v>
      </c>
      <c r="B102" s="16">
        <v>1</v>
      </c>
      <c r="C102" s="14"/>
    </row>
    <row r="103" spans="1:3" ht="15">
      <c r="A103" s="15" t="s">
        <v>9</v>
      </c>
      <c r="B103" s="17">
        <v>1</v>
      </c>
      <c r="C103" s="14"/>
    </row>
    <row r="104" spans="1:3" ht="15">
      <c r="A104" s="7" t="s">
        <v>38</v>
      </c>
      <c r="B104" s="8">
        <v>1</v>
      </c>
      <c r="C104" s="9">
        <f>SUM(B104*100)/77</f>
        <v>1.2987012987012987</v>
      </c>
    </row>
    <row r="105" spans="1:3" ht="15">
      <c r="A105" s="13" t="s">
        <v>47</v>
      </c>
      <c r="B105" s="16">
        <v>1</v>
      </c>
      <c r="C105" s="14"/>
    </row>
    <row r="106" spans="1:3" ht="15">
      <c r="A106" s="15" t="s">
        <v>0</v>
      </c>
      <c r="B106" s="17">
        <v>1</v>
      </c>
      <c r="C106" s="14"/>
    </row>
    <row r="107" spans="1:3" ht="15">
      <c r="A107" s="19" t="s">
        <v>58</v>
      </c>
      <c r="B107" s="11">
        <v>76</v>
      </c>
      <c r="C107" s="18">
        <f>SUM(B107*100)/77</f>
        <v>98.7012987012987</v>
      </c>
    </row>
    <row r="109" ht="15">
      <c r="B109" s="20"/>
    </row>
  </sheetData>
  <sheetProtection/>
  <mergeCells count="2">
    <mergeCell ref="A1:C1"/>
    <mergeCell ref="A2:C2"/>
  </mergeCells>
  <hyperlinks>
    <hyperlink ref="A3" location="I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2" sqref="A2:C2"/>
    </sheetView>
  </sheetViews>
  <sheetFormatPr defaultColWidth="11.00390625" defaultRowHeight="14.25"/>
  <cols>
    <col min="1" max="1" width="86.75390625" style="0" customWidth="1"/>
    <col min="2" max="2" width="21.625" style="12" customWidth="1"/>
    <col min="3" max="3" width="21.625" style="4" customWidth="1"/>
  </cols>
  <sheetData>
    <row r="1" spans="1:3" ht="54" customHeight="1">
      <c r="A1" s="21" t="s">
        <v>65</v>
      </c>
      <c r="B1" s="21"/>
      <c r="C1" s="21"/>
    </row>
    <row r="2" spans="1:3" ht="21">
      <c r="A2" s="22" t="s">
        <v>66</v>
      </c>
      <c r="B2" s="22"/>
      <c r="C2" s="22"/>
    </row>
    <row r="3" spans="1:2" ht="21">
      <c r="A3" s="2" t="s">
        <v>60</v>
      </c>
      <c r="B3" s="3"/>
    </row>
    <row r="5" spans="1:3" ht="37.5">
      <c r="A5" s="5" t="s">
        <v>61</v>
      </c>
      <c r="B5" s="6" t="s">
        <v>62</v>
      </c>
      <c r="C5" s="5" t="s">
        <v>63</v>
      </c>
    </row>
    <row r="6" spans="1:3" ht="15">
      <c r="A6" s="7" t="s">
        <v>12</v>
      </c>
      <c r="B6" s="8">
        <v>63</v>
      </c>
      <c r="C6" s="9">
        <f>SUM(B6*100)/104</f>
        <v>60.57692307692308</v>
      </c>
    </row>
    <row r="7" spans="1:3" ht="15">
      <c r="A7" s="13" t="s">
        <v>24</v>
      </c>
      <c r="B7" s="16">
        <v>33</v>
      </c>
      <c r="C7" s="14"/>
    </row>
    <row r="8" spans="1:3" ht="15">
      <c r="A8" s="15" t="s">
        <v>67</v>
      </c>
      <c r="B8" s="17">
        <v>1</v>
      </c>
      <c r="C8" s="14"/>
    </row>
    <row r="9" spans="1:3" ht="15">
      <c r="A9" s="15" t="s">
        <v>68</v>
      </c>
      <c r="B9" s="17">
        <v>15</v>
      </c>
      <c r="C9" s="14"/>
    </row>
    <row r="10" spans="1:3" ht="15">
      <c r="A10" s="15" t="s">
        <v>69</v>
      </c>
      <c r="B10" s="17">
        <v>1</v>
      </c>
      <c r="C10" s="14"/>
    </row>
    <row r="11" spans="1:3" ht="15">
      <c r="A11" s="15" t="s">
        <v>70</v>
      </c>
      <c r="B11" s="17">
        <v>15</v>
      </c>
      <c r="C11" s="14"/>
    </row>
    <row r="12" spans="1:3" ht="15">
      <c r="A12" s="15" t="s">
        <v>71</v>
      </c>
      <c r="B12" s="17">
        <v>1</v>
      </c>
      <c r="C12" s="14"/>
    </row>
    <row r="13" spans="1:3" ht="15">
      <c r="A13" s="13" t="s">
        <v>39</v>
      </c>
      <c r="B13" s="16">
        <v>24</v>
      </c>
      <c r="C13" s="14"/>
    </row>
    <row r="14" spans="1:3" ht="15">
      <c r="A14" s="15" t="s">
        <v>68</v>
      </c>
      <c r="B14" s="17">
        <v>12</v>
      </c>
      <c r="C14" s="14"/>
    </row>
    <row r="15" spans="1:3" ht="15">
      <c r="A15" s="15" t="s">
        <v>70</v>
      </c>
      <c r="B15" s="17">
        <v>12</v>
      </c>
      <c r="C15" s="14"/>
    </row>
    <row r="16" spans="1:3" ht="15">
      <c r="A16" s="13" t="s">
        <v>26</v>
      </c>
      <c r="B16" s="16">
        <v>3</v>
      </c>
      <c r="C16" s="14"/>
    </row>
    <row r="17" spans="1:3" ht="15">
      <c r="A17" s="15" t="s">
        <v>67</v>
      </c>
      <c r="B17" s="17">
        <v>1</v>
      </c>
      <c r="C17" s="14"/>
    </row>
    <row r="18" spans="1:3" ht="15">
      <c r="A18" s="15" t="s">
        <v>69</v>
      </c>
      <c r="B18" s="17">
        <v>1</v>
      </c>
      <c r="C18" s="14"/>
    </row>
    <row r="19" spans="1:3" ht="15">
      <c r="A19" s="15" t="s">
        <v>71</v>
      </c>
      <c r="B19" s="17">
        <v>1</v>
      </c>
      <c r="C19" s="14"/>
    </row>
    <row r="20" spans="1:3" ht="15">
      <c r="A20" s="13" t="s">
        <v>22</v>
      </c>
      <c r="B20" s="16">
        <v>2</v>
      </c>
      <c r="C20" s="14"/>
    </row>
    <row r="21" spans="1:3" ht="15">
      <c r="A21" s="15" t="s">
        <v>3</v>
      </c>
      <c r="B21" s="17">
        <v>2</v>
      </c>
      <c r="C21" s="14"/>
    </row>
    <row r="22" spans="1:3" ht="15">
      <c r="A22" s="13" t="s">
        <v>72</v>
      </c>
      <c r="B22" s="16">
        <v>1</v>
      </c>
      <c r="C22" s="14"/>
    </row>
    <row r="23" spans="1:3" ht="15">
      <c r="A23" s="15" t="s">
        <v>69</v>
      </c>
      <c r="B23" s="17">
        <v>1</v>
      </c>
      <c r="C23" s="14"/>
    </row>
    <row r="24" spans="1:3" ht="15">
      <c r="A24" s="7" t="s">
        <v>11</v>
      </c>
      <c r="B24" s="8">
        <v>12</v>
      </c>
      <c r="C24" s="9">
        <f>SUM(B24*100)/104</f>
        <v>11.538461538461538</v>
      </c>
    </row>
    <row r="25" spans="1:3" ht="15">
      <c r="A25" s="13" t="s">
        <v>32</v>
      </c>
      <c r="B25" s="16">
        <v>6</v>
      </c>
      <c r="C25" s="14"/>
    </row>
    <row r="26" spans="1:3" ht="15">
      <c r="A26" s="15" t="s">
        <v>2</v>
      </c>
      <c r="B26" s="17">
        <v>1</v>
      </c>
      <c r="C26" s="14"/>
    </row>
    <row r="27" spans="1:3" ht="15">
      <c r="A27" s="15" t="s">
        <v>68</v>
      </c>
      <c r="B27" s="17">
        <v>1</v>
      </c>
      <c r="C27" s="14"/>
    </row>
    <row r="28" spans="1:3" ht="15">
      <c r="A28" s="15" t="s">
        <v>70</v>
      </c>
      <c r="B28" s="17">
        <v>1</v>
      </c>
      <c r="C28" s="14"/>
    </row>
    <row r="29" spans="1:3" ht="15">
      <c r="A29" s="15" t="s">
        <v>73</v>
      </c>
      <c r="B29" s="17">
        <v>1</v>
      </c>
      <c r="C29" s="14"/>
    </row>
    <row r="30" spans="1:3" ht="15">
      <c r="A30" s="15" t="s">
        <v>3</v>
      </c>
      <c r="B30" s="17">
        <v>1</v>
      </c>
      <c r="C30" s="14"/>
    </row>
    <row r="31" spans="1:3" ht="15">
      <c r="A31" s="15" t="s">
        <v>71</v>
      </c>
      <c r="B31" s="17">
        <v>1</v>
      </c>
      <c r="C31" s="14"/>
    </row>
    <row r="32" spans="1:3" ht="15">
      <c r="A32" s="13" t="s">
        <v>74</v>
      </c>
      <c r="B32" s="16">
        <v>4</v>
      </c>
      <c r="C32" s="14"/>
    </row>
    <row r="33" spans="1:3" ht="15">
      <c r="A33" s="15" t="s">
        <v>68</v>
      </c>
      <c r="B33" s="17">
        <v>1</v>
      </c>
      <c r="C33" s="14"/>
    </row>
    <row r="34" spans="1:3" ht="15">
      <c r="A34" s="15" t="s">
        <v>70</v>
      </c>
      <c r="B34" s="17">
        <v>1</v>
      </c>
      <c r="C34" s="14"/>
    </row>
    <row r="35" spans="1:3" ht="15">
      <c r="A35" s="15" t="s">
        <v>3</v>
      </c>
      <c r="B35" s="17">
        <v>2</v>
      </c>
      <c r="C35" s="14"/>
    </row>
    <row r="36" spans="1:3" ht="15">
      <c r="A36" s="13" t="s">
        <v>40</v>
      </c>
      <c r="B36" s="16">
        <v>2</v>
      </c>
      <c r="C36" s="14"/>
    </row>
    <row r="37" spans="1:3" ht="15">
      <c r="A37" s="15" t="s">
        <v>67</v>
      </c>
      <c r="B37" s="17">
        <v>1</v>
      </c>
      <c r="C37" s="14"/>
    </row>
    <row r="38" spans="1:3" ht="15">
      <c r="A38" s="15" t="s">
        <v>69</v>
      </c>
      <c r="B38" s="17">
        <v>1</v>
      </c>
      <c r="C38" s="14"/>
    </row>
    <row r="39" spans="1:3" ht="15">
      <c r="A39" s="7" t="s">
        <v>21</v>
      </c>
      <c r="B39" s="8">
        <v>7</v>
      </c>
      <c r="C39" s="9">
        <f>SUM(B39*100)/104</f>
        <v>6.730769230769231</v>
      </c>
    </row>
    <row r="40" spans="1:3" ht="15">
      <c r="A40" s="13" t="s">
        <v>75</v>
      </c>
      <c r="B40" s="16">
        <v>4</v>
      </c>
      <c r="C40" s="14"/>
    </row>
    <row r="41" spans="1:3" ht="15">
      <c r="A41" s="15" t="s">
        <v>68</v>
      </c>
      <c r="B41" s="17">
        <v>1</v>
      </c>
      <c r="C41" s="14"/>
    </row>
    <row r="42" spans="1:3" ht="15">
      <c r="A42" s="15" t="s">
        <v>69</v>
      </c>
      <c r="B42" s="17">
        <v>1</v>
      </c>
      <c r="C42" s="14"/>
    </row>
    <row r="43" spans="1:3" ht="15">
      <c r="A43" s="15" t="s">
        <v>70</v>
      </c>
      <c r="B43" s="17">
        <v>1</v>
      </c>
      <c r="C43" s="14"/>
    </row>
    <row r="44" spans="1:3" ht="15">
      <c r="A44" s="15" t="s">
        <v>3</v>
      </c>
      <c r="B44" s="17">
        <v>1</v>
      </c>
      <c r="C44" s="14"/>
    </row>
    <row r="45" spans="1:3" ht="15">
      <c r="A45" s="13" t="s">
        <v>23</v>
      </c>
      <c r="B45" s="16">
        <v>3</v>
      </c>
      <c r="C45" s="14"/>
    </row>
    <row r="46" spans="1:3" ht="15">
      <c r="A46" s="15" t="s">
        <v>69</v>
      </c>
      <c r="B46" s="17">
        <v>3</v>
      </c>
      <c r="C46" s="14"/>
    </row>
    <row r="47" spans="1:3" ht="15">
      <c r="A47" s="7" t="s">
        <v>76</v>
      </c>
      <c r="B47" s="8">
        <v>6</v>
      </c>
      <c r="C47" s="9">
        <f>SUM(B47*100)/104</f>
        <v>5.769230769230769</v>
      </c>
    </row>
    <row r="48" spans="1:3" ht="15">
      <c r="A48" s="13" t="s">
        <v>77</v>
      </c>
      <c r="B48" s="16">
        <v>6</v>
      </c>
      <c r="C48" s="14"/>
    </row>
    <row r="49" spans="1:3" ht="15">
      <c r="A49" s="15" t="s">
        <v>68</v>
      </c>
      <c r="B49" s="17">
        <v>3</v>
      </c>
      <c r="C49" s="14"/>
    </row>
    <row r="50" spans="1:3" ht="15">
      <c r="A50" s="15" t="s">
        <v>70</v>
      </c>
      <c r="B50" s="17">
        <v>3</v>
      </c>
      <c r="C50" s="14"/>
    </row>
    <row r="51" spans="1:3" ht="15">
      <c r="A51" s="7" t="s">
        <v>42</v>
      </c>
      <c r="B51" s="8">
        <v>6</v>
      </c>
      <c r="C51" s="9">
        <f>SUM(B51*100)/104</f>
        <v>5.769230769230769</v>
      </c>
    </row>
    <row r="52" spans="1:3" ht="15">
      <c r="A52" s="13" t="s">
        <v>43</v>
      </c>
      <c r="B52" s="16">
        <v>6</v>
      </c>
      <c r="C52" s="14"/>
    </row>
    <row r="53" spans="1:3" ht="15">
      <c r="A53" s="15" t="s">
        <v>67</v>
      </c>
      <c r="B53" s="17">
        <v>2</v>
      </c>
      <c r="C53" s="14"/>
    </row>
    <row r="54" spans="1:3" ht="15">
      <c r="A54" s="15" t="s">
        <v>69</v>
      </c>
      <c r="B54" s="17">
        <v>1</v>
      </c>
      <c r="C54" s="14"/>
    </row>
    <row r="55" spans="1:3" ht="15">
      <c r="A55" s="15" t="s">
        <v>73</v>
      </c>
      <c r="B55" s="17">
        <v>1</v>
      </c>
      <c r="C55" s="14"/>
    </row>
    <row r="56" spans="1:3" ht="15">
      <c r="A56" s="15" t="s">
        <v>71</v>
      </c>
      <c r="B56" s="17">
        <v>2</v>
      </c>
      <c r="C56" s="14"/>
    </row>
    <row r="57" spans="1:3" ht="15">
      <c r="A57" s="7" t="s">
        <v>44</v>
      </c>
      <c r="B57" s="8">
        <v>4</v>
      </c>
      <c r="C57" s="9">
        <f>SUM(B57*100)/104</f>
        <v>3.8461538461538463</v>
      </c>
    </row>
    <row r="58" spans="1:3" ht="15">
      <c r="A58" s="13" t="s">
        <v>45</v>
      </c>
      <c r="B58" s="16">
        <v>4</v>
      </c>
      <c r="C58" s="14"/>
    </row>
    <row r="59" spans="1:3" ht="15">
      <c r="A59" s="15" t="s">
        <v>68</v>
      </c>
      <c r="B59" s="17">
        <v>1</v>
      </c>
      <c r="C59" s="14"/>
    </row>
    <row r="60" spans="1:3" ht="15">
      <c r="A60" s="15" t="s">
        <v>69</v>
      </c>
      <c r="B60" s="17">
        <v>1</v>
      </c>
      <c r="C60" s="14"/>
    </row>
    <row r="61" spans="1:3" ht="15">
      <c r="A61" s="15" t="s">
        <v>70</v>
      </c>
      <c r="B61" s="17">
        <v>1</v>
      </c>
      <c r="C61" s="14"/>
    </row>
    <row r="62" spans="1:3" ht="15">
      <c r="A62" s="15" t="s">
        <v>73</v>
      </c>
      <c r="B62" s="17">
        <v>1</v>
      </c>
      <c r="C62" s="14"/>
    </row>
    <row r="63" spans="1:3" ht="15">
      <c r="A63" s="7" t="s">
        <v>78</v>
      </c>
      <c r="B63" s="8">
        <v>3</v>
      </c>
      <c r="C63" s="9">
        <f>SUM(B63*100)/104</f>
        <v>2.8846153846153846</v>
      </c>
    </row>
    <row r="64" spans="1:3" ht="15">
      <c r="A64" s="13" t="s">
        <v>79</v>
      </c>
      <c r="B64" s="16">
        <v>3</v>
      </c>
      <c r="C64" s="14"/>
    </row>
    <row r="65" spans="1:3" ht="15">
      <c r="A65" s="15" t="s">
        <v>67</v>
      </c>
      <c r="B65" s="17">
        <v>2</v>
      </c>
      <c r="C65" s="14"/>
    </row>
    <row r="66" spans="1:3" ht="15">
      <c r="A66" s="15" t="s">
        <v>71</v>
      </c>
      <c r="B66" s="17">
        <v>1</v>
      </c>
      <c r="C66" s="14"/>
    </row>
    <row r="67" spans="1:3" ht="15">
      <c r="A67" s="7" t="s">
        <v>80</v>
      </c>
      <c r="B67" s="8">
        <v>2</v>
      </c>
      <c r="C67" s="9">
        <f>SUM(B67*100)/104</f>
        <v>1.9230769230769231</v>
      </c>
    </row>
    <row r="68" spans="1:3" ht="15">
      <c r="A68" s="13" t="s">
        <v>81</v>
      </c>
      <c r="B68" s="16">
        <v>2</v>
      </c>
      <c r="C68" s="14"/>
    </row>
    <row r="69" spans="1:3" ht="15">
      <c r="A69" s="15" t="s">
        <v>3</v>
      </c>
      <c r="B69" s="17">
        <v>2</v>
      </c>
      <c r="C69" s="14"/>
    </row>
    <row r="70" spans="1:3" ht="15">
      <c r="A70" s="7" t="s">
        <v>20</v>
      </c>
      <c r="B70" s="8">
        <v>1</v>
      </c>
      <c r="C70" s="9">
        <f>SUM(B70*100)/104</f>
        <v>0.9615384615384616</v>
      </c>
    </row>
    <row r="71" spans="1:3" ht="15">
      <c r="A71" s="13" t="s">
        <v>82</v>
      </c>
      <c r="B71" s="16">
        <v>1</v>
      </c>
      <c r="C71" s="14"/>
    </row>
    <row r="72" spans="1:3" ht="15">
      <c r="A72" s="15" t="s">
        <v>67</v>
      </c>
      <c r="B72" s="17">
        <v>1</v>
      </c>
      <c r="C72" s="14"/>
    </row>
    <row r="73" spans="1:3" ht="15">
      <c r="A73" s="19" t="s">
        <v>58</v>
      </c>
      <c r="B73" s="11">
        <v>104</v>
      </c>
      <c r="C73" s="18">
        <f>SUM(B73*100)/104</f>
        <v>100</v>
      </c>
    </row>
    <row r="75" ht="15">
      <c r="B75" s="20"/>
    </row>
  </sheetData>
  <sheetProtection/>
  <mergeCells count="2">
    <mergeCell ref="A1:C1"/>
    <mergeCell ref="A2:C2"/>
  </mergeCells>
  <hyperlinks>
    <hyperlink ref="A3" location="Indice!A1" display="Volver al índ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PUBLICA EPIDEMIOLOGIA</dc:creator>
  <cp:keywords/>
  <dc:description/>
  <cp:lastModifiedBy>SALUD PUBLICA EPIDEMIOLOGIA</cp:lastModifiedBy>
  <dcterms:created xsi:type="dcterms:W3CDTF">2024-07-09T14:43:52Z</dcterms:created>
  <dcterms:modified xsi:type="dcterms:W3CDTF">2024-07-09T16:17:53Z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