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<sst xmlns="http://schemas.openxmlformats.org/spreadsheetml/2006/main" count="235" uniqueCount="227">
  <si>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</si>
  <si>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</si>
  <si>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</si>
  <si>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</si>
  <si>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</si>
  <si>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</si>
  <si>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</si>
  <si>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</si>
  <si>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</si>
  <si>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</si>
  <si>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</si>
  <si>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</si>
  <si>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</si>
  <si>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</si>
  <si>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</si>
  <si>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</si>
  <si>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</si>
  <si>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</si>
  <si>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</si>
  <si>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</si>
  <si>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</si>
  <si>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</si>
  <si>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</si>
  <si>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</si>
  <si>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</si>
  <si>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</si>
  <si>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</si>
  <si>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</si>
  <si>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151412</t>
  </si>
  <si>
    <t>151417</t>
  </si>
  <si>
    <t>151421</t>
  </si>
  <si>
    <t>151424</t>
  </si>
  <si>
    <t>151490</t>
  </si>
  <si>
    <t>160501</t>
  </si>
  <si>
    <t>Urbanos</t>
  </si>
  <si>
    <t>161501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</si>
  <si>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</si>
  <si>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</si>
  <si>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</si>
  <si>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</si>
  <si>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</si>
  <si>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</si>
  <si>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</si>
  <si>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</si>
  <si>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</si>
  <si>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</si>
  <si>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163511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</si>
  <si>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</si>
  <si>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</si>
  <si>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</si>
  <si>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</si>
  <si>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</si>
  <si>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</si>
  <si>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</si>
  <si>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</si>
  <si>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</si>
  <si>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</si>
  <si>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</si>
  <si>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</si>
  <si>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</si>
  <si>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</si>
  <si>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</si>
  <si>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</si>
  <si>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</si>
  <si>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</si>
  <si>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</si>
  <si>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</si>
  <si>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</si>
  <si>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</si>
  <si>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</si>
  <si>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</si>
  <si>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</si>
  <si>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</si>
  <si>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</si>
  <si>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</si>
  <si>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</si>
  <si>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</si>
  <si>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</si>
  <si>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</si>
  <si>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</si>
  <si>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</si>
  <si>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</si>
  <si>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</si>
  <si>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</si>
  <si>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</si>
  <si>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</si>
  <si>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190404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</si>
  <si>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</si>
  <si>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</si>
  <si>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</si>
  <si>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</si>
  <si>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</si>
  <si>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</si>
  <si>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</si>
  <si>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</si>
  <si>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</si>
  <si>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</si>
  <si>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</si>
  <si>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</si>
  <si>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</si>
  <si>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</si>
  <si>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</si>
  <si>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</si>
  <si>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</si>
  <si>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</si>
  <si>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</si>
  <si>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</si>
  <si>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</si>
  <si>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242407</t>
  </si>
  <si>
    <t>Libranzas</t>
  </si>
  <si>
    <t>242411</t>
  </si>
  <si>
    <t>Embargos Judiciales</t>
  </si>
  <si>
    <t>242490</t>
  </si>
  <si>
    <t>Otros descuentos de nómina</t>
  </si>
  <si>
    <t>Honorarios</t>
  </si>
  <si>
    <t>243615</t>
  </si>
  <si>
    <t>243625</t>
  </si>
  <si>
    <t>Impuesto A Las Ventas Retenido Pendiente De Consignar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</si>
  <si>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</si>
  <si>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</si>
  <si>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</si>
  <si>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</si>
  <si>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</si>
  <si>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</si>
  <si>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</si>
  <si>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</si>
  <si>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</si>
  <si>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</si>
  <si>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</si>
  <si>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</si>
  <si>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</si>
  <si>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</si>
  <si>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</si>
  <si>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</si>
  <si>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</si>
  <si>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</si>
  <si>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</si>
  <si>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</si>
  <si>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</si>
  <si>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</si>
  <si>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</si>
  <si>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251124</t>
  </si>
  <si>
    <t>Aportes a cajas de compensación familiar</t>
  </si>
  <si>
    <t>251410</t>
  </si>
  <si>
    <t>Cálculo Actuarial De Pensiones Actuales</t>
  </si>
  <si>
    <t>291901</t>
  </si>
  <si>
    <t>Cuotas partes de bonos pensionales emitidos</t>
  </si>
  <si>
    <t>Capital Fiscal</t>
  </si>
  <si>
    <t>310506</t>
  </si>
  <si>
    <t>310902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</si>
  <si>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</si>
  <si>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</si>
  <si>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</si>
  <si>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</si>
  <si>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</si>
  <si>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</si>
  <si>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</si>
  <si>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</si>
  <si>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</si>
  <si>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</si>
  <si>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</si>
  <si>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</si>
  <si>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</si>
  <si>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</si>
  <si>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</si>
  <si>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</si>
  <si>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</si>
  <si>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</si>
  <si>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</si>
  <si>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</si>
  <si>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</si>
  <si>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</si>
  <si>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</si>
  <si>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</si>
  <si>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</si>
  <si>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</si>
  <si>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</si>
  <si>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</si>
  <si>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</si>
  <si>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</si>
  <si>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</si>
  <si>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</si>
  <si>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</si>
  <si>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</si>
  <si>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</si>
  <si>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</si>
  <si>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</si>
  <si>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</si>
  <si>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</si>
  <si>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</si>
  <si>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</si>
  <si>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</si>
  <si>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</si>
  <si>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</si>
  <si>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</si>
  <si>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</si>
  <si>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</si>
  <si>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</si>
  <si>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</si>
  <si>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</si>
  <si>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</si>
  <si>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Viaticos y gastos de viaje</t>
  </si>
  <si>
    <t>Materiales para educacion</t>
  </si>
  <si>
    <t>Sistema General de Regalias SSF</t>
  </si>
  <si>
    <t>Retencion de industris y comercio por compras</t>
  </si>
  <si>
    <t xml:space="preserve">Otros recaudos a favor de terceros </t>
  </si>
  <si>
    <t>Sunvenciones a empresas publicas cpm recursos de funcionamiento del SGR</t>
  </si>
  <si>
    <t>Periodos Contables terminado el 28/02/2021</t>
  </si>
  <si>
    <t>Servicios</t>
  </si>
  <si>
    <t>Compras</t>
  </si>
  <si>
    <t>Nomina por pagar</t>
  </si>
  <si>
    <t xml:space="preserve">Calculo actuarial de cuotas partes de pensiones </t>
  </si>
  <si>
    <t>Bienes entregados en custodia</t>
  </si>
  <si>
    <t>Bienes entregados a Terceros</t>
  </si>
  <si>
    <t>Repuestos</t>
  </si>
  <si>
    <t>Elementos y accesorios de telecomunicaciones</t>
  </si>
  <si>
    <t>Elementos y accesorios de aseo</t>
  </si>
  <si>
    <t>Dotacion a trabajadores</t>
  </si>
  <si>
    <t>Elementos y materiales para construccion</t>
  </si>
  <si>
    <t>Otros materiales y suministros</t>
  </si>
  <si>
    <t>Construcciones en curso</t>
  </si>
  <si>
    <t>Deficit acumulado</t>
  </si>
  <si>
    <t>01/04/2021 a 30/04/2021</t>
  </si>
  <si>
    <t>Recursos para proyectos de inversion  sistema General de Regalias</t>
  </si>
  <si>
    <t>Pensiones de jubilaciones patronales</t>
  </si>
  <si>
    <t>Cuotas Partes de Pensiones</t>
  </si>
  <si>
    <t>Aportes a Seguridad Social en Salud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</si>
</sst>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_(* #,##0.0_);_(* \(#,##0.0\);_(* &quot;-&quot;_);_(@_)"/>
    <numFmt numFmtId="177" formatCode="_(* #,##0.00_);_(* \(#,##0.00\);_(* &quot;-&quot;_);_(@_)"/>
    <numFmt numFmtId="178" formatCode="0.000"/>
    <numFmt numFmtId="179" formatCode="0.0000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173" fontId="7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8" fillId="0" borderId="11" xfId="0" applyNumberFormat="1" applyFont="1" applyFill="1" applyBorder="1" applyAlignment="1" applyProtection="1">
      <alignment horizontal="right" vertical="center" wrapText="1"/>
      <protection/>
    </xf>
    <xf numFmtId="175" fontId="0" fillId="0" borderId="0" xfId="48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146</xdr:row>
      <xdr:rowOff>85725</xdr:rowOff>
    </xdr:from>
    <xdr:to>
      <xdr:col>6</xdr:col>
      <xdr:colOff>533400</xdr:colOff>
      <xdr:row>158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9525" y="28460700"/>
          <a:ext cx="4943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zoomScale="90" zoomScaleNormal="90" zoomScalePageLayoutView="0" workbookViewId="0" topLeftCell="A1">
      <selection activeCell="G24" sqref="G24"/>
    </sheetView>
  </sheetViews>
  <sheetFormatPr defaultColWidth="8.8515625" defaultRowHeight="12.75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38.8515625" style="3" customWidth="1"/>
    <col min="8" max="16384" width="8.8515625" style="3" customWidth="1"/>
  </cols>
  <sheetData>
    <row r="1" spans="2:8" s="1" customFormat="1" ht="14.25" customHeight="1">
      <c r="B1" s="45" t="s">
        <v>169</v>
      </c>
      <c r="C1" s="45"/>
      <c r="D1" s="45"/>
      <c r="E1" s="45"/>
      <c r="F1" s="45"/>
      <c r="G1" s="45"/>
      <c r="H1" s="4"/>
    </row>
    <row r="2" spans="2:8" s="1" customFormat="1" ht="14.25" customHeight="1">
      <c r="B2" s="45" t="s">
        <v>170</v>
      </c>
      <c r="C2" s="45"/>
      <c r="D2" s="45"/>
      <c r="E2" s="45"/>
      <c r="F2" s="45"/>
      <c r="G2" s="45"/>
      <c r="H2" s="4"/>
    </row>
    <row r="3" spans="2:8" s="1" customFormat="1" ht="14.25" customHeight="1">
      <c r="B3" s="45" t="s">
        <v>207</v>
      </c>
      <c r="C3" s="45"/>
      <c r="D3" s="45"/>
      <c r="E3" s="45"/>
      <c r="F3" s="45"/>
      <c r="G3" s="45"/>
      <c r="H3" s="4"/>
    </row>
    <row r="4" spans="2:8" s="1" customFormat="1" ht="14.25" customHeight="1">
      <c r="B4" s="45" t="s">
        <v>197</v>
      </c>
      <c r="C4" s="45"/>
      <c r="D4" s="45"/>
      <c r="E4" s="45"/>
      <c r="F4" s="45"/>
      <c r="G4" s="45"/>
      <c r="H4" s="4"/>
    </row>
    <row r="5" spans="3:8" s="1" customFormat="1" ht="25.5">
      <c r="C5" s="2"/>
      <c r="D5" s="13"/>
      <c r="E5" s="2"/>
      <c r="F5" s="5" t="s">
        <v>222</v>
      </c>
      <c r="H5" s="3"/>
    </row>
    <row r="6" spans="3:8" s="1" customFormat="1" ht="12.75">
      <c r="C6" s="20"/>
      <c r="D6" s="20"/>
      <c r="E6" s="20"/>
      <c r="F6" s="5"/>
      <c r="H6" s="3"/>
    </row>
    <row r="7" spans="2:8" s="1" customFormat="1" ht="26.25" customHeight="1">
      <c r="B7" s="12" t="s">
        <v>188</v>
      </c>
      <c r="C7" s="6" t="s">
        <v>0</v>
      </c>
      <c r="D7" s="6"/>
      <c r="E7" s="6"/>
      <c r="F7" s="7"/>
      <c r="H7" s="7"/>
    </row>
    <row r="8" spans="2:8" s="1" customFormat="1" ht="14.25">
      <c r="B8" s="3"/>
      <c r="C8" s="8" t="s">
        <v>171</v>
      </c>
      <c r="D8" s="8"/>
      <c r="E8" s="8"/>
      <c r="F8" s="9"/>
      <c r="H8" s="9"/>
    </row>
    <row r="9" spans="2:8" ht="12.75">
      <c r="B9" s="22" t="s">
        <v>1</v>
      </c>
      <c r="C9" s="22" t="s">
        <v>2</v>
      </c>
      <c r="D9" s="22"/>
      <c r="E9" s="22"/>
      <c r="F9" s="21">
        <v>8320910</v>
      </c>
      <c r="G9" s="17"/>
      <c r="H9" s="10"/>
    </row>
    <row r="10" spans="2:8" ht="12.75">
      <c r="B10" s="22" t="s">
        <v>3</v>
      </c>
      <c r="C10" s="22" t="s">
        <v>4</v>
      </c>
      <c r="D10" s="22"/>
      <c r="E10" s="22"/>
      <c r="F10" s="21">
        <v>50940807481.14</v>
      </c>
      <c r="G10" s="17"/>
      <c r="H10" s="10"/>
    </row>
    <row r="11" spans="2:8" ht="15">
      <c r="B11" s="22"/>
      <c r="C11" s="23" t="s">
        <v>174</v>
      </c>
      <c r="D11" s="23"/>
      <c r="E11" s="23"/>
      <c r="F11" s="15">
        <f>SUM(F9+F10)</f>
        <v>50949128391.14</v>
      </c>
      <c r="G11" s="17"/>
      <c r="H11" s="10"/>
    </row>
    <row r="12" spans="2:8" ht="7.5" customHeight="1">
      <c r="B12" s="22"/>
      <c r="C12" s="23"/>
      <c r="D12" s="23"/>
      <c r="E12" s="23"/>
      <c r="F12" s="15"/>
      <c r="G12" s="17"/>
      <c r="H12" s="10"/>
    </row>
    <row r="13" spans="2:8" ht="14.25">
      <c r="B13" s="22"/>
      <c r="C13" s="24" t="s">
        <v>172</v>
      </c>
      <c r="D13" s="24"/>
      <c r="E13" s="24"/>
      <c r="F13" s="21"/>
      <c r="G13" s="17"/>
      <c r="H13" s="10"/>
    </row>
    <row r="14" spans="2:8" ht="12.75">
      <c r="B14" s="22" t="s">
        <v>5</v>
      </c>
      <c r="C14" s="22" t="s">
        <v>6</v>
      </c>
      <c r="D14" s="22"/>
      <c r="E14" s="22"/>
      <c r="F14" s="21">
        <v>28325039.61</v>
      </c>
      <c r="G14" s="17"/>
      <c r="H14" s="10"/>
    </row>
    <row r="15" spans="2:8" ht="12.75">
      <c r="B15" s="22" t="s">
        <v>7</v>
      </c>
      <c r="C15" s="22" t="s">
        <v>8</v>
      </c>
      <c r="D15" s="22"/>
      <c r="E15" s="22"/>
      <c r="F15" s="21">
        <v>242292488</v>
      </c>
      <c r="G15" s="17"/>
      <c r="H15" s="10"/>
    </row>
    <row r="16" spans="2:8" ht="12.75">
      <c r="B16" s="22">
        <v>133702</v>
      </c>
      <c r="C16" s="22" t="s">
        <v>203</v>
      </c>
      <c r="D16" s="22"/>
      <c r="E16" s="22"/>
      <c r="F16" s="21"/>
      <c r="G16" s="17"/>
      <c r="H16" s="10"/>
    </row>
    <row r="17" spans="2:8" ht="24">
      <c r="B17" s="22" t="s">
        <v>9</v>
      </c>
      <c r="C17" s="22" t="s">
        <v>10</v>
      </c>
      <c r="D17" s="22"/>
      <c r="E17" s="22"/>
      <c r="F17" s="21">
        <v>2925402439.17</v>
      </c>
      <c r="G17" s="17"/>
      <c r="H17" s="10"/>
    </row>
    <row r="18" spans="2:8" ht="12.75">
      <c r="B18" s="22" t="s">
        <v>11</v>
      </c>
      <c r="C18" s="22" t="s">
        <v>12</v>
      </c>
      <c r="D18" s="22"/>
      <c r="E18" s="22"/>
      <c r="F18" s="21">
        <v>5368851816.61</v>
      </c>
      <c r="G18" s="17"/>
      <c r="H18" s="10"/>
    </row>
    <row r="19" spans="2:8" ht="12.75">
      <c r="B19" s="22" t="s">
        <v>14</v>
      </c>
      <c r="C19" s="22" t="s">
        <v>15</v>
      </c>
      <c r="D19" s="22"/>
      <c r="E19" s="22"/>
      <c r="F19" s="21">
        <v>320085353</v>
      </c>
      <c r="G19" s="17"/>
      <c r="H19" s="10"/>
    </row>
    <row r="20" spans="2:8" ht="12.75">
      <c r="B20" s="22" t="s">
        <v>16</v>
      </c>
      <c r="C20" s="22" t="s">
        <v>13</v>
      </c>
      <c r="D20" s="22"/>
      <c r="E20" s="22"/>
      <c r="F20" s="21">
        <v>861955164.11</v>
      </c>
      <c r="G20" s="17"/>
      <c r="H20" s="10"/>
    </row>
    <row r="21" spans="2:8" ht="12.75">
      <c r="B21" s="22" t="s">
        <v>17</v>
      </c>
      <c r="C21" s="22" t="s">
        <v>18</v>
      </c>
      <c r="D21" s="22"/>
      <c r="E21" s="22"/>
      <c r="F21" s="21">
        <v>5314940</v>
      </c>
      <c r="G21" s="17"/>
      <c r="H21" s="10"/>
    </row>
    <row r="22" spans="2:8" ht="12.75">
      <c r="B22" s="22" t="s">
        <v>19</v>
      </c>
      <c r="C22" s="22" t="s">
        <v>20</v>
      </c>
      <c r="D22" s="22"/>
      <c r="E22" s="22"/>
      <c r="F22" s="21">
        <v>780364</v>
      </c>
      <c r="G22" s="37"/>
      <c r="H22" s="10"/>
    </row>
    <row r="23" spans="2:8" ht="12.75">
      <c r="B23" s="22" t="s">
        <v>21</v>
      </c>
      <c r="C23" s="22" t="s">
        <v>22</v>
      </c>
      <c r="D23" s="22"/>
      <c r="E23" s="22"/>
      <c r="F23" s="21">
        <v>171947652.64</v>
      </c>
      <c r="G23" s="37"/>
      <c r="H23" s="10"/>
    </row>
    <row r="24" spans="2:8" ht="12.75">
      <c r="B24" s="22" t="s">
        <v>23</v>
      </c>
      <c r="C24" s="22" t="s">
        <v>24</v>
      </c>
      <c r="D24" s="22"/>
      <c r="E24" s="22"/>
      <c r="F24" s="21">
        <v>2972757797.05</v>
      </c>
      <c r="G24" s="37"/>
      <c r="H24" s="10"/>
    </row>
    <row r="25" spans="2:8" ht="18.75" customHeight="1">
      <c r="B25" s="22" t="s">
        <v>25</v>
      </c>
      <c r="C25" s="22" t="s">
        <v>26</v>
      </c>
      <c r="D25" s="22"/>
      <c r="E25" s="22"/>
      <c r="F25" s="21">
        <v>69132821.33</v>
      </c>
      <c r="G25" s="37"/>
      <c r="H25" s="10"/>
    </row>
    <row r="26" spans="2:8" ht="12.75">
      <c r="B26" s="22" t="s">
        <v>27</v>
      </c>
      <c r="C26" s="22" t="s">
        <v>214</v>
      </c>
      <c r="D26" s="22"/>
      <c r="E26" s="22"/>
      <c r="F26" s="21">
        <v>4916393.6</v>
      </c>
      <c r="G26" s="37"/>
      <c r="H26" s="10"/>
    </row>
    <row r="27" spans="2:8" ht="24">
      <c r="B27" s="22" t="s">
        <v>28</v>
      </c>
      <c r="C27" s="22" t="s">
        <v>215</v>
      </c>
      <c r="D27" s="22"/>
      <c r="E27" s="22"/>
      <c r="F27" s="21">
        <v>6513498.76</v>
      </c>
      <c r="G27" s="37"/>
      <c r="H27" s="10"/>
    </row>
    <row r="28" spans="2:8" ht="12.75">
      <c r="B28" s="22">
        <v>151415</v>
      </c>
      <c r="C28" s="22" t="s">
        <v>202</v>
      </c>
      <c r="D28" s="22"/>
      <c r="E28" s="22"/>
      <c r="F28" s="21">
        <v>1.7</v>
      </c>
      <c r="G28" s="37"/>
      <c r="H28" s="10"/>
    </row>
    <row r="29" spans="2:8" ht="18" customHeight="1">
      <c r="B29" s="22" t="s">
        <v>29</v>
      </c>
      <c r="C29" s="22" t="s">
        <v>216</v>
      </c>
      <c r="D29" s="22"/>
      <c r="E29" s="22"/>
      <c r="F29" s="21">
        <v>46084619.69</v>
      </c>
      <c r="G29" s="37"/>
      <c r="H29" s="10"/>
    </row>
    <row r="30" spans="2:8" ht="12.75">
      <c r="B30" s="22" t="s">
        <v>30</v>
      </c>
      <c r="C30" s="22" t="s">
        <v>217</v>
      </c>
      <c r="D30" s="22"/>
      <c r="E30" s="22"/>
      <c r="F30" s="21">
        <v>207818881.78</v>
      </c>
      <c r="G30" s="37"/>
      <c r="H30" s="10"/>
    </row>
    <row r="31" spans="2:8" ht="24">
      <c r="B31" s="22" t="s">
        <v>31</v>
      </c>
      <c r="C31" s="22" t="s">
        <v>218</v>
      </c>
      <c r="D31" s="22"/>
      <c r="E31" s="22"/>
      <c r="F31" s="21">
        <v>1583400.04</v>
      </c>
      <c r="G31" s="37"/>
      <c r="H31" s="10"/>
    </row>
    <row r="32" spans="2:8" ht="18.75" customHeight="1">
      <c r="B32" s="22" t="s">
        <v>32</v>
      </c>
      <c r="C32" s="22" t="s">
        <v>219</v>
      </c>
      <c r="D32" s="22"/>
      <c r="E32" s="22"/>
      <c r="F32" s="21">
        <v>2805188704.8</v>
      </c>
      <c r="G32" s="37"/>
      <c r="H32" s="10"/>
    </row>
    <row r="33" spans="2:8" ht="12" customHeight="1">
      <c r="B33" s="22" t="s">
        <v>33</v>
      </c>
      <c r="C33" s="22" t="s">
        <v>34</v>
      </c>
      <c r="D33" s="22"/>
      <c r="E33" s="22"/>
      <c r="F33" s="21">
        <v>6810598300</v>
      </c>
      <c r="G33" s="17"/>
      <c r="H33" s="10"/>
    </row>
    <row r="34" spans="2:8" ht="12.75">
      <c r="B34" s="22" t="s">
        <v>35</v>
      </c>
      <c r="C34" s="22" t="s">
        <v>220</v>
      </c>
      <c r="D34" s="22"/>
      <c r="E34" s="22"/>
      <c r="F34" s="21">
        <v>88504410.57</v>
      </c>
      <c r="G34" s="17"/>
      <c r="H34" s="10"/>
    </row>
    <row r="35" spans="2:8" ht="12.75">
      <c r="B35" s="22" t="s">
        <v>36</v>
      </c>
      <c r="C35" s="22" t="s">
        <v>37</v>
      </c>
      <c r="D35" s="22"/>
      <c r="E35" s="22"/>
      <c r="F35" s="21">
        <v>1951409.15</v>
      </c>
      <c r="G35" s="17"/>
      <c r="H35" s="10"/>
    </row>
    <row r="36" spans="2:8" ht="12.75">
      <c r="B36" s="22" t="s">
        <v>38</v>
      </c>
      <c r="C36" s="22" t="s">
        <v>39</v>
      </c>
      <c r="D36" s="22"/>
      <c r="E36" s="22"/>
      <c r="F36" s="21">
        <v>5406198835.49</v>
      </c>
      <c r="G36" s="17"/>
      <c r="H36" s="10"/>
    </row>
    <row r="37" spans="2:8" ht="18" customHeight="1">
      <c r="B37" s="22" t="s">
        <v>40</v>
      </c>
      <c r="C37" s="22" t="s">
        <v>41</v>
      </c>
      <c r="D37" s="22"/>
      <c r="E37" s="22"/>
      <c r="F37" s="21">
        <v>34414551.69</v>
      </c>
      <c r="G37" s="17"/>
      <c r="H37" s="10"/>
    </row>
    <row r="38" spans="2:8" ht="18.75" customHeight="1">
      <c r="B38" s="22" t="s">
        <v>42</v>
      </c>
      <c r="C38" s="22" t="s">
        <v>43</v>
      </c>
      <c r="D38" s="22"/>
      <c r="E38" s="22"/>
      <c r="F38" s="21">
        <v>492582215.97</v>
      </c>
      <c r="G38" s="17"/>
      <c r="H38" s="10"/>
    </row>
    <row r="39" spans="2:8" ht="21" customHeight="1">
      <c r="B39" s="22" t="s">
        <v>44</v>
      </c>
      <c r="C39" s="22" t="s">
        <v>45</v>
      </c>
      <c r="D39" s="22"/>
      <c r="E39" s="22"/>
      <c r="F39" s="21">
        <v>0</v>
      </c>
      <c r="G39" s="17"/>
      <c r="H39" s="10"/>
    </row>
    <row r="40" spans="2:8" ht="24">
      <c r="B40" s="22" t="s">
        <v>46</v>
      </c>
      <c r="C40" s="22" t="s">
        <v>47</v>
      </c>
      <c r="D40" s="22"/>
      <c r="E40" s="22"/>
      <c r="F40" s="21">
        <v>1199996</v>
      </c>
      <c r="G40" s="17"/>
      <c r="H40" s="10"/>
    </row>
    <row r="41" spans="2:8" ht="12.75">
      <c r="B41" s="22" t="s">
        <v>48</v>
      </c>
      <c r="C41" s="22" t="s">
        <v>49</v>
      </c>
      <c r="D41" s="22"/>
      <c r="E41" s="22"/>
      <c r="F41" s="21">
        <v>175628056.02</v>
      </c>
      <c r="G41" s="17"/>
      <c r="H41" s="10"/>
    </row>
    <row r="42" spans="2:8" ht="12.75">
      <c r="B42" s="22" t="s">
        <v>51</v>
      </c>
      <c r="C42" s="22" t="s">
        <v>52</v>
      </c>
      <c r="D42" s="22"/>
      <c r="E42" s="22"/>
      <c r="F42" s="21">
        <v>6608811918.6</v>
      </c>
      <c r="G42" s="17"/>
      <c r="H42" s="10"/>
    </row>
    <row r="43" spans="2:8" ht="12.75">
      <c r="B43" s="22" t="s">
        <v>53</v>
      </c>
      <c r="C43" s="22" t="s">
        <v>54</v>
      </c>
      <c r="D43" s="22"/>
      <c r="E43" s="22"/>
      <c r="F43" s="21">
        <v>105853443.07</v>
      </c>
      <c r="G43" s="17"/>
      <c r="H43" s="10"/>
    </row>
    <row r="44" spans="2:8" ht="12.75">
      <c r="B44" s="22" t="s">
        <v>55</v>
      </c>
      <c r="C44" s="22" t="s">
        <v>56</v>
      </c>
      <c r="D44" s="22"/>
      <c r="E44" s="22"/>
      <c r="F44" s="21">
        <v>3254904915.35</v>
      </c>
      <c r="G44" s="17"/>
      <c r="H44" s="10"/>
    </row>
    <row r="45" spans="2:8" ht="12.75">
      <c r="B45" s="22" t="s">
        <v>57</v>
      </c>
      <c r="C45" s="22" t="s">
        <v>58</v>
      </c>
      <c r="D45" s="22"/>
      <c r="E45" s="22"/>
      <c r="F45" s="21">
        <v>26508490</v>
      </c>
      <c r="G45" s="17"/>
      <c r="H45" s="10"/>
    </row>
    <row r="46" spans="2:8" ht="12.75">
      <c r="B46" s="22" t="s">
        <v>59</v>
      </c>
      <c r="C46" s="22" t="s">
        <v>60</v>
      </c>
      <c r="D46" s="22"/>
      <c r="E46" s="22"/>
      <c r="F46" s="21">
        <v>950792125.48</v>
      </c>
      <c r="G46" s="17"/>
      <c r="H46" s="10"/>
    </row>
    <row r="47" spans="2:8" ht="15" customHeight="1">
      <c r="B47" s="22" t="s">
        <v>61</v>
      </c>
      <c r="C47" s="22" t="s">
        <v>62</v>
      </c>
      <c r="D47" s="22"/>
      <c r="E47" s="22"/>
      <c r="F47" s="21">
        <v>15316000</v>
      </c>
      <c r="G47" s="17"/>
      <c r="H47" s="10"/>
    </row>
    <row r="48" spans="2:8" ht="12.75">
      <c r="B48" s="22" t="s">
        <v>63</v>
      </c>
      <c r="C48" s="22" t="s">
        <v>64</v>
      </c>
      <c r="D48" s="22"/>
      <c r="E48" s="22"/>
      <c r="F48" s="21">
        <v>281588583.35</v>
      </c>
      <c r="G48" s="17"/>
      <c r="H48" s="10"/>
    </row>
    <row r="49" spans="2:8" ht="12.75">
      <c r="B49" s="22" t="s">
        <v>65</v>
      </c>
      <c r="C49" s="22" t="s">
        <v>66</v>
      </c>
      <c r="D49" s="22"/>
      <c r="E49" s="22"/>
      <c r="F49" s="21">
        <v>1603771557.36</v>
      </c>
      <c r="G49" s="17"/>
      <c r="H49" s="10"/>
    </row>
    <row r="50" spans="2:8" ht="12.75">
      <c r="B50" s="22" t="s">
        <v>67</v>
      </c>
      <c r="C50" s="22" t="s">
        <v>68</v>
      </c>
      <c r="D50" s="22"/>
      <c r="E50" s="22"/>
      <c r="F50" s="21">
        <v>750716747.5</v>
      </c>
      <c r="G50" s="17"/>
      <c r="H50" s="10"/>
    </row>
    <row r="51" spans="2:8" ht="12.75">
      <c r="B51" s="22" t="s">
        <v>69</v>
      </c>
      <c r="C51" s="22" t="s">
        <v>70</v>
      </c>
      <c r="D51" s="22"/>
      <c r="E51" s="22"/>
      <c r="F51" s="21">
        <v>485798220</v>
      </c>
      <c r="G51" s="17"/>
      <c r="H51" s="10"/>
    </row>
    <row r="52" spans="2:9" ht="12.75">
      <c r="B52" s="22" t="s">
        <v>71</v>
      </c>
      <c r="C52" s="22" t="s">
        <v>72</v>
      </c>
      <c r="D52" s="22"/>
      <c r="E52" s="22"/>
      <c r="F52" s="21">
        <v>285865684.24</v>
      </c>
      <c r="G52" s="17"/>
      <c r="H52" s="10"/>
      <c r="I52" s="34"/>
    </row>
    <row r="53" spans="2:8" ht="12.75">
      <c r="B53" s="22" t="s">
        <v>73</v>
      </c>
      <c r="C53" s="22" t="s">
        <v>74</v>
      </c>
      <c r="D53" s="22"/>
      <c r="E53" s="22"/>
      <c r="F53" s="38">
        <v>3350000</v>
      </c>
      <c r="G53" s="17"/>
      <c r="H53" s="10"/>
    </row>
    <row r="54" spans="2:9" ht="12.75">
      <c r="B54" s="22" t="s">
        <v>75</v>
      </c>
      <c r="C54" s="22" t="s">
        <v>50</v>
      </c>
      <c r="D54" s="22"/>
      <c r="E54" s="22"/>
      <c r="F54" s="38">
        <v>-395580327.64</v>
      </c>
      <c r="G54" s="43"/>
      <c r="H54" s="43"/>
      <c r="I54" s="43"/>
    </row>
    <row r="55" spans="2:9" ht="12.75">
      <c r="B55" s="22" t="s">
        <v>76</v>
      </c>
      <c r="C55" s="22" t="s">
        <v>37</v>
      </c>
      <c r="D55" s="22"/>
      <c r="E55" s="22"/>
      <c r="F55" s="38">
        <v>-24522468.59</v>
      </c>
      <c r="G55" s="43"/>
      <c r="H55" s="43"/>
      <c r="I55" s="43"/>
    </row>
    <row r="56" spans="2:9" ht="12.75">
      <c r="B56" s="22" t="s">
        <v>77</v>
      </c>
      <c r="C56" s="22" t="s">
        <v>39</v>
      </c>
      <c r="D56" s="22"/>
      <c r="E56" s="22"/>
      <c r="F56" s="38">
        <v>-772480039.15</v>
      </c>
      <c r="G56" s="43"/>
      <c r="H56" s="43"/>
      <c r="I56" s="43"/>
    </row>
    <row r="57" spans="2:9" ht="16.5" customHeight="1">
      <c r="B57" s="22" t="s">
        <v>78</v>
      </c>
      <c r="C57" s="22" t="s">
        <v>41</v>
      </c>
      <c r="D57" s="22"/>
      <c r="E57" s="22"/>
      <c r="F57" s="38">
        <v>-269853691.71</v>
      </c>
      <c r="G57" s="43"/>
      <c r="H57" s="43"/>
      <c r="I57" s="43"/>
    </row>
    <row r="58" spans="2:9" ht="18" customHeight="1">
      <c r="B58" s="22" t="s">
        <v>79</v>
      </c>
      <c r="C58" s="22" t="s">
        <v>43</v>
      </c>
      <c r="D58" s="22"/>
      <c r="E58" s="22"/>
      <c r="F58" s="38">
        <v>-1010396131.34</v>
      </c>
      <c r="G58" s="43"/>
      <c r="H58" s="43"/>
      <c r="I58" s="43"/>
    </row>
    <row r="59" spans="2:9" ht="21" customHeight="1">
      <c r="B59" s="22" t="s">
        <v>80</v>
      </c>
      <c r="C59" s="22" t="s">
        <v>45</v>
      </c>
      <c r="D59" s="22"/>
      <c r="E59" s="22"/>
      <c r="F59" s="41">
        <v>-428570630.57</v>
      </c>
      <c r="G59" s="43"/>
      <c r="H59" s="43"/>
      <c r="I59" s="43"/>
    </row>
    <row r="60" spans="2:9" ht="24">
      <c r="B60" s="22" t="s">
        <v>81</v>
      </c>
      <c r="C60" s="22" t="s">
        <v>47</v>
      </c>
      <c r="D60" s="22"/>
      <c r="E60" s="22"/>
      <c r="F60" s="38">
        <v>-51061994.59</v>
      </c>
      <c r="G60" s="43"/>
      <c r="H60" s="43"/>
      <c r="I60" s="43"/>
    </row>
    <row r="61" spans="2:9" ht="12.75">
      <c r="B61" s="22" t="s">
        <v>82</v>
      </c>
      <c r="C61" s="22" t="s">
        <v>83</v>
      </c>
      <c r="D61" s="22"/>
      <c r="E61" s="22"/>
      <c r="F61" s="38">
        <v>-3350000</v>
      </c>
      <c r="G61" s="43"/>
      <c r="H61" s="43"/>
      <c r="I61" s="43"/>
    </row>
    <row r="62" spans="2:8" ht="18" customHeight="1">
      <c r="B62" s="22" t="s">
        <v>84</v>
      </c>
      <c r="C62" s="22" t="s">
        <v>85</v>
      </c>
      <c r="D62" s="22"/>
      <c r="E62" s="22"/>
      <c r="F62" s="38">
        <v>-302067014.92</v>
      </c>
      <c r="G62" s="17"/>
      <c r="H62" s="10"/>
    </row>
    <row r="63" spans="2:8" ht="16.5" customHeight="1">
      <c r="B63" s="22" t="s">
        <v>86</v>
      </c>
      <c r="C63" s="22" t="s">
        <v>87</v>
      </c>
      <c r="D63" s="22"/>
      <c r="E63" s="22"/>
      <c r="F63" s="21">
        <v>5626294798.54</v>
      </c>
      <c r="G63" s="17"/>
      <c r="H63" s="10"/>
    </row>
    <row r="64" spans="2:8" ht="21" customHeight="1">
      <c r="B64" s="22" t="s">
        <v>88</v>
      </c>
      <c r="C64" s="22" t="s">
        <v>89</v>
      </c>
      <c r="D64" s="22"/>
      <c r="E64" s="22"/>
      <c r="F64" s="21">
        <v>1911287</v>
      </c>
      <c r="G64" s="17"/>
      <c r="H64" s="10"/>
    </row>
    <row r="65" spans="2:8" ht="18.75" customHeight="1">
      <c r="B65" s="22" t="s">
        <v>90</v>
      </c>
      <c r="C65" s="22" t="s">
        <v>91</v>
      </c>
      <c r="D65" s="22"/>
      <c r="E65" s="22"/>
      <c r="F65" s="21">
        <v>555504588.11</v>
      </c>
      <c r="G65" s="17"/>
      <c r="H65" s="10"/>
    </row>
    <row r="66" spans="2:8" ht="18.75" customHeight="1">
      <c r="B66" s="22">
        <v>190690</v>
      </c>
      <c r="C66" s="22" t="s">
        <v>193</v>
      </c>
      <c r="D66" s="22"/>
      <c r="E66" s="22"/>
      <c r="F66" s="21">
        <v>6789193</v>
      </c>
      <c r="G66" s="17"/>
      <c r="H66" s="10"/>
    </row>
    <row r="67" spans="2:8" ht="12.75">
      <c r="B67" s="22" t="s">
        <v>92</v>
      </c>
      <c r="C67" s="22" t="s">
        <v>93</v>
      </c>
      <c r="D67" s="22"/>
      <c r="E67" s="22"/>
      <c r="F67" s="21">
        <v>11564399441.08</v>
      </c>
      <c r="G67" s="17"/>
      <c r="H67" s="10"/>
    </row>
    <row r="68" spans="2:8" ht="24">
      <c r="B68" s="22" t="s">
        <v>94</v>
      </c>
      <c r="C68" s="22" t="s">
        <v>95</v>
      </c>
      <c r="D68" s="22"/>
      <c r="E68" s="22"/>
      <c r="F68" s="21">
        <v>22391913851.32</v>
      </c>
      <c r="G68" s="17"/>
      <c r="H68" s="10"/>
    </row>
    <row r="69" spans="2:8" ht="36">
      <c r="B69" s="22">
        <v>190807</v>
      </c>
      <c r="C69" s="22" t="s">
        <v>223</v>
      </c>
      <c r="D69" s="22"/>
      <c r="E69" s="22"/>
      <c r="F69" s="21">
        <v>-2425909056</v>
      </c>
      <c r="G69" s="17"/>
      <c r="H69" s="10"/>
    </row>
    <row r="70" spans="2:8" ht="12.75">
      <c r="B70" s="22" t="s">
        <v>96</v>
      </c>
      <c r="C70" s="22" t="s">
        <v>97</v>
      </c>
      <c r="D70" s="22"/>
      <c r="E70" s="22"/>
      <c r="F70" s="21">
        <v>112371256</v>
      </c>
      <c r="G70" s="17"/>
      <c r="H70" s="10"/>
    </row>
    <row r="71" spans="2:8" ht="12.75">
      <c r="B71" s="22" t="s">
        <v>98</v>
      </c>
      <c r="C71" s="22" t="s">
        <v>99</v>
      </c>
      <c r="D71" s="22"/>
      <c r="E71" s="22"/>
      <c r="F71" s="21">
        <v>600784940</v>
      </c>
      <c r="G71" s="17"/>
      <c r="H71" s="10"/>
    </row>
    <row r="72" spans="2:8" ht="12.75">
      <c r="B72" s="22" t="s">
        <v>100</v>
      </c>
      <c r="C72" s="22" t="s">
        <v>101</v>
      </c>
      <c r="D72" s="22"/>
      <c r="E72" s="22"/>
      <c r="F72" s="32">
        <v>-8523293.2</v>
      </c>
      <c r="G72" s="17"/>
      <c r="H72" s="10"/>
    </row>
    <row r="73" spans="2:8" ht="14.25">
      <c r="B73" s="22"/>
      <c r="C73" s="25" t="s">
        <v>173</v>
      </c>
      <c r="D73" s="25"/>
      <c r="E73" s="25"/>
      <c r="F73" s="15">
        <f>SUM(F14:F72)</f>
        <v>78590961543.07002</v>
      </c>
      <c r="G73" s="17"/>
      <c r="H73" s="10"/>
    </row>
    <row r="74" spans="2:8" ht="15.75" customHeight="1">
      <c r="B74" s="22"/>
      <c r="C74" s="25" t="s">
        <v>175</v>
      </c>
      <c r="D74" s="25"/>
      <c r="E74" s="25"/>
      <c r="F74" s="16">
        <f>SUM(F11+F73)</f>
        <v>129540089934.21002</v>
      </c>
      <c r="G74" s="42"/>
      <c r="H74" s="11"/>
    </row>
    <row r="75" spans="2:8" ht="12" customHeight="1">
      <c r="B75" s="22"/>
      <c r="C75" s="25"/>
      <c r="D75" s="25"/>
      <c r="E75" s="25"/>
      <c r="F75" s="15"/>
      <c r="G75" s="35"/>
      <c r="H75" s="11"/>
    </row>
    <row r="76" spans="2:8" ht="14.25">
      <c r="B76" s="22"/>
      <c r="C76" s="25" t="s">
        <v>176</v>
      </c>
      <c r="D76" s="25"/>
      <c r="E76" s="25"/>
      <c r="F76" s="21"/>
      <c r="G76" s="17"/>
      <c r="H76" s="10"/>
    </row>
    <row r="77" spans="2:8" ht="10.5" customHeight="1">
      <c r="B77" s="22"/>
      <c r="C77" s="25"/>
      <c r="D77" s="25"/>
      <c r="E77" s="25"/>
      <c r="F77" s="21"/>
      <c r="G77" s="17"/>
      <c r="H77" s="10"/>
    </row>
    <row r="78" spans="2:8" ht="14.25">
      <c r="B78" s="22"/>
      <c r="C78" s="26" t="s">
        <v>177</v>
      </c>
      <c r="D78" s="26"/>
      <c r="E78" s="26"/>
      <c r="F78" s="21"/>
      <c r="G78" s="17"/>
      <c r="H78" s="10"/>
    </row>
    <row r="79" spans="2:8" ht="12.75">
      <c r="B79" s="22" t="s">
        <v>102</v>
      </c>
      <c r="C79" s="22" t="s">
        <v>103</v>
      </c>
      <c r="D79" s="22"/>
      <c r="E79" s="22"/>
      <c r="F79" s="21">
        <v>5911954851.58</v>
      </c>
      <c r="G79" s="17"/>
      <c r="H79" s="10"/>
    </row>
    <row r="80" spans="2:8" ht="36">
      <c r="B80" s="22">
        <v>240209</v>
      </c>
      <c r="C80" s="22" t="s">
        <v>206</v>
      </c>
      <c r="D80" s="22"/>
      <c r="E80" s="22"/>
      <c r="F80" s="21">
        <v>0</v>
      </c>
      <c r="G80" s="17"/>
      <c r="H80" s="10"/>
    </row>
    <row r="81" spans="2:8" ht="12.75">
      <c r="B81" s="22">
        <v>242402</v>
      </c>
      <c r="C81" s="22" t="s">
        <v>226</v>
      </c>
      <c r="D81" s="22"/>
      <c r="E81" s="22"/>
      <c r="F81" s="21">
        <v>2074800</v>
      </c>
      <c r="G81" s="17"/>
      <c r="H81" s="10"/>
    </row>
    <row r="82" spans="2:8" ht="12.75">
      <c r="B82" s="22" t="s">
        <v>106</v>
      </c>
      <c r="C82" s="22" t="s">
        <v>107</v>
      </c>
      <c r="D82" s="22"/>
      <c r="E82" s="22"/>
      <c r="F82" s="21">
        <v>1340035</v>
      </c>
      <c r="G82" s="17"/>
      <c r="H82" s="10"/>
    </row>
    <row r="83" spans="2:8" ht="12.75">
      <c r="B83" s="22" t="s">
        <v>108</v>
      </c>
      <c r="C83" s="22" t="s">
        <v>109</v>
      </c>
      <c r="D83" s="22"/>
      <c r="E83" s="22"/>
      <c r="F83" s="21">
        <v>2420613</v>
      </c>
      <c r="G83" s="17"/>
      <c r="H83" s="10"/>
    </row>
    <row r="84" spans="2:8" ht="12.75">
      <c r="B84" s="22" t="s">
        <v>110</v>
      </c>
      <c r="C84" s="22" t="s">
        <v>111</v>
      </c>
      <c r="D84" s="22"/>
      <c r="E84" s="22"/>
      <c r="F84" s="21">
        <v>4085066.66</v>
      </c>
      <c r="G84" s="17"/>
      <c r="H84" s="10"/>
    </row>
    <row r="85" spans="2:8" ht="12.75">
      <c r="B85" s="22" t="s">
        <v>112</v>
      </c>
      <c r="C85" s="22" t="s">
        <v>113</v>
      </c>
      <c r="D85" s="22"/>
      <c r="E85" s="22"/>
      <c r="F85" s="21">
        <v>15725899.76</v>
      </c>
      <c r="G85" s="17"/>
      <c r="H85" s="10"/>
    </row>
    <row r="86" spans="2:9" ht="12.75">
      <c r="B86" s="22">
        <v>243603</v>
      </c>
      <c r="C86" s="22" t="s">
        <v>114</v>
      </c>
      <c r="D86" s="22"/>
      <c r="E86" s="22"/>
      <c r="F86" s="21">
        <v>25069787</v>
      </c>
      <c r="G86" s="43"/>
      <c r="H86" s="43"/>
      <c r="I86" s="43"/>
    </row>
    <row r="87" spans="2:9" ht="12.75">
      <c r="B87" s="22">
        <v>243605</v>
      </c>
      <c r="C87" s="22" t="s">
        <v>208</v>
      </c>
      <c r="D87" s="22"/>
      <c r="E87" s="22"/>
      <c r="F87" s="21">
        <v>10598069</v>
      </c>
      <c r="G87" s="43"/>
      <c r="H87" s="43"/>
      <c r="I87" s="43"/>
    </row>
    <row r="88" spans="2:9" ht="12.75">
      <c r="B88" s="22">
        <v>243608</v>
      </c>
      <c r="C88" s="22" t="s">
        <v>209</v>
      </c>
      <c r="D88" s="22"/>
      <c r="E88" s="22"/>
      <c r="F88" s="21">
        <v>45633406</v>
      </c>
      <c r="G88" s="43"/>
      <c r="H88" s="43"/>
      <c r="I88" s="43"/>
    </row>
    <row r="89" spans="2:9" ht="12.75">
      <c r="B89" s="22" t="s">
        <v>115</v>
      </c>
      <c r="C89" s="22" t="s">
        <v>200</v>
      </c>
      <c r="D89" s="22"/>
      <c r="E89" s="22"/>
      <c r="F89" s="21">
        <v>10115000</v>
      </c>
      <c r="G89" s="43"/>
      <c r="H89" s="43"/>
      <c r="I89" s="43"/>
    </row>
    <row r="90" spans="2:9" ht="24">
      <c r="B90" s="22" t="s">
        <v>116</v>
      </c>
      <c r="C90" s="22" t="s">
        <v>117</v>
      </c>
      <c r="D90" s="22"/>
      <c r="E90" s="22"/>
      <c r="F90" s="21">
        <v>53817173.88</v>
      </c>
      <c r="G90" s="43"/>
      <c r="H90" s="43"/>
      <c r="I90" s="43"/>
    </row>
    <row r="91" spans="2:9" ht="24">
      <c r="B91" s="22">
        <v>243627</v>
      </c>
      <c r="C91" s="22" t="s">
        <v>204</v>
      </c>
      <c r="D91" s="22"/>
      <c r="E91" s="22"/>
      <c r="F91" s="21">
        <v>3061307</v>
      </c>
      <c r="G91" s="43"/>
      <c r="H91" s="43"/>
      <c r="I91" s="43"/>
    </row>
    <row r="92" spans="2:9" ht="12.75">
      <c r="B92" s="22" t="s">
        <v>118</v>
      </c>
      <c r="C92" s="22" t="s">
        <v>119</v>
      </c>
      <c r="D92" s="22"/>
      <c r="E92" s="22"/>
      <c r="F92" s="21">
        <v>2778216</v>
      </c>
      <c r="G92" s="43"/>
      <c r="H92" s="43"/>
      <c r="I92" s="43"/>
    </row>
    <row r="93" spans="2:8" ht="12.75">
      <c r="B93" s="22">
        <v>251101</v>
      </c>
      <c r="C93" s="22" t="s">
        <v>210</v>
      </c>
      <c r="D93" s="22"/>
      <c r="E93" s="22"/>
      <c r="F93" s="21">
        <v>4957928</v>
      </c>
      <c r="G93" s="17"/>
      <c r="H93" s="10"/>
    </row>
    <row r="94" spans="2:8" ht="12.75">
      <c r="B94" s="22" t="s">
        <v>133</v>
      </c>
      <c r="C94" s="22" t="s">
        <v>134</v>
      </c>
      <c r="D94" s="22"/>
      <c r="E94" s="22"/>
      <c r="F94" s="21">
        <v>420201723.84</v>
      </c>
      <c r="G94" s="17"/>
      <c r="H94" s="10"/>
    </row>
    <row r="95" spans="2:8" ht="12.75">
      <c r="B95" s="22" t="s">
        <v>135</v>
      </c>
      <c r="C95" s="22" t="s">
        <v>136</v>
      </c>
      <c r="D95" s="22"/>
      <c r="E95" s="22"/>
      <c r="F95" s="21">
        <v>54479811</v>
      </c>
      <c r="G95" s="17"/>
      <c r="H95" s="10"/>
    </row>
    <row r="96" spans="2:8" ht="12.75">
      <c r="B96" s="22" t="s">
        <v>137</v>
      </c>
      <c r="C96" s="22" t="s">
        <v>138</v>
      </c>
      <c r="D96" s="22"/>
      <c r="E96" s="22"/>
      <c r="F96" s="21">
        <v>461926755</v>
      </c>
      <c r="G96" s="17"/>
      <c r="H96" s="10"/>
    </row>
    <row r="97" spans="2:8" ht="12.75">
      <c r="B97" s="22" t="s">
        <v>139</v>
      </c>
      <c r="C97" s="22" t="s">
        <v>140</v>
      </c>
      <c r="D97" s="22"/>
      <c r="E97" s="22"/>
      <c r="F97" s="21">
        <v>611899367</v>
      </c>
      <c r="G97" s="17"/>
      <c r="H97" s="10"/>
    </row>
    <row r="98" spans="2:8" ht="12.75">
      <c r="B98" s="22">
        <v>251107</v>
      </c>
      <c r="C98" s="22" t="s">
        <v>194</v>
      </c>
      <c r="D98" s="22"/>
      <c r="E98" s="22"/>
      <c r="F98" s="21">
        <v>294602633</v>
      </c>
      <c r="G98" s="17"/>
      <c r="H98" s="10"/>
    </row>
    <row r="99" spans="2:8" ht="22.5" customHeight="1">
      <c r="B99" s="22" t="s">
        <v>141</v>
      </c>
      <c r="C99" s="22" t="s">
        <v>142</v>
      </c>
      <c r="D99" s="22"/>
      <c r="E99" s="22"/>
      <c r="F99" s="21">
        <v>19105300</v>
      </c>
      <c r="G99" s="17"/>
      <c r="H99" s="10"/>
    </row>
    <row r="100" spans="2:8" ht="22.5" customHeight="1">
      <c r="B100" s="22">
        <v>251401</v>
      </c>
      <c r="C100" s="22" t="s">
        <v>224</v>
      </c>
      <c r="D100" s="22"/>
      <c r="E100" s="22"/>
      <c r="F100" s="21">
        <v>16929091</v>
      </c>
      <c r="G100" s="17"/>
      <c r="H100" s="10"/>
    </row>
    <row r="101" spans="2:8" ht="22.5" customHeight="1">
      <c r="B101" s="22">
        <v>251405</v>
      </c>
      <c r="C101" s="22" t="s">
        <v>225</v>
      </c>
      <c r="D101" s="22"/>
      <c r="E101" s="22"/>
      <c r="F101" s="21">
        <v>1025990</v>
      </c>
      <c r="G101" s="17"/>
      <c r="H101" s="10"/>
    </row>
    <row r="102" spans="2:8" ht="17.25" customHeight="1">
      <c r="B102" s="22" t="s">
        <v>143</v>
      </c>
      <c r="C102" s="22" t="s">
        <v>144</v>
      </c>
      <c r="D102" s="22"/>
      <c r="E102" s="22"/>
      <c r="F102" s="21">
        <v>1971736029.6</v>
      </c>
      <c r="G102" s="17"/>
      <c r="H102" s="10"/>
    </row>
    <row r="103" spans="2:8" ht="17.25" customHeight="1">
      <c r="B103" s="22">
        <v>251414</v>
      </c>
      <c r="C103" s="22" t="s">
        <v>211</v>
      </c>
      <c r="D103" s="22"/>
      <c r="E103" s="22"/>
      <c r="F103" s="21">
        <v>13888646</v>
      </c>
      <c r="G103" s="17"/>
      <c r="H103" s="10"/>
    </row>
    <row r="104" spans="2:8" ht="14.25">
      <c r="B104" s="22"/>
      <c r="C104" s="25" t="s">
        <v>178</v>
      </c>
      <c r="D104" s="25"/>
      <c r="E104" s="25"/>
      <c r="F104" s="15">
        <f>SUM(F79:F103)</f>
        <v>9959427499.32</v>
      </c>
      <c r="G104" s="35"/>
      <c r="H104" s="10"/>
    </row>
    <row r="105" spans="2:8" ht="14.25">
      <c r="B105" s="22"/>
      <c r="C105" s="25"/>
      <c r="D105" s="25"/>
      <c r="E105" s="25"/>
      <c r="F105" s="15"/>
      <c r="G105" s="17"/>
      <c r="H105" s="10"/>
    </row>
    <row r="106" spans="2:8" ht="14.25">
      <c r="B106" s="22"/>
      <c r="C106" s="24" t="s">
        <v>179</v>
      </c>
      <c r="D106" s="24"/>
      <c r="E106" s="24"/>
      <c r="F106" s="21"/>
      <c r="G106" s="17"/>
      <c r="H106" s="10"/>
    </row>
    <row r="107" spans="2:8" ht="12.75">
      <c r="B107" s="22" t="s">
        <v>104</v>
      </c>
      <c r="C107" s="22" t="s">
        <v>105</v>
      </c>
      <c r="D107" s="22"/>
      <c r="E107" s="22"/>
      <c r="F107" s="21">
        <v>536132425.74</v>
      </c>
      <c r="G107" s="39"/>
      <c r="H107" s="10"/>
    </row>
    <row r="108" spans="2:8" ht="12.75">
      <c r="B108" s="22">
        <v>240722</v>
      </c>
      <c r="C108" s="22" t="s">
        <v>195</v>
      </c>
      <c r="D108" s="22"/>
      <c r="E108" s="22"/>
      <c r="F108" s="21">
        <v>2953235</v>
      </c>
      <c r="G108" s="39"/>
      <c r="H108" s="10"/>
    </row>
    <row r="109" spans="2:8" ht="12.75">
      <c r="B109" s="22">
        <v>240790</v>
      </c>
      <c r="C109" s="22" t="s">
        <v>205</v>
      </c>
      <c r="D109" s="22"/>
      <c r="E109" s="22"/>
      <c r="F109" s="21">
        <v>60627250.75</v>
      </c>
      <c r="G109" s="39"/>
      <c r="H109" s="10"/>
    </row>
    <row r="110" spans="2:8" ht="12.75">
      <c r="B110" s="22" t="s">
        <v>120</v>
      </c>
      <c r="C110" s="22" t="s">
        <v>121</v>
      </c>
      <c r="D110" s="22"/>
      <c r="E110" s="22"/>
      <c r="F110" s="21">
        <v>61991166775.83</v>
      </c>
      <c r="G110" s="36"/>
      <c r="H110" s="10"/>
    </row>
    <row r="111" spans="2:8" ht="12.75">
      <c r="B111" s="22" t="s">
        <v>122</v>
      </c>
      <c r="C111" s="22" t="s">
        <v>123</v>
      </c>
      <c r="D111" s="22"/>
      <c r="E111" s="22"/>
      <c r="F111" s="21">
        <v>44661633.49</v>
      </c>
      <c r="G111" s="17"/>
      <c r="H111" s="10"/>
    </row>
    <row r="112" spans="2:8" ht="12.75">
      <c r="B112" s="22" t="s">
        <v>124</v>
      </c>
      <c r="C112" s="22" t="s">
        <v>125</v>
      </c>
      <c r="D112" s="22"/>
      <c r="E112" s="22"/>
      <c r="F112" s="21">
        <v>150549704.07</v>
      </c>
      <c r="G112" s="17"/>
      <c r="H112" s="10"/>
    </row>
    <row r="113" spans="2:8" ht="12.75">
      <c r="B113" s="22">
        <v>249027</v>
      </c>
      <c r="C113" s="22" t="s">
        <v>201</v>
      </c>
      <c r="D113" s="22"/>
      <c r="E113" s="22"/>
      <c r="F113" s="21">
        <v>1491000</v>
      </c>
      <c r="G113" s="40"/>
      <c r="H113" s="10"/>
    </row>
    <row r="114" spans="2:8" ht="12.75">
      <c r="B114" s="22" t="s">
        <v>126</v>
      </c>
      <c r="C114" s="22" t="s">
        <v>127</v>
      </c>
      <c r="D114" s="22"/>
      <c r="E114" s="22"/>
      <c r="F114" s="21">
        <v>24099800</v>
      </c>
      <c r="G114" s="17"/>
      <c r="H114" s="10"/>
    </row>
    <row r="115" spans="2:8" ht="12.75">
      <c r="B115" s="22" t="s">
        <v>128</v>
      </c>
      <c r="C115" s="22" t="s">
        <v>129</v>
      </c>
      <c r="D115" s="22"/>
      <c r="E115" s="22"/>
      <c r="F115" s="21">
        <v>8107756</v>
      </c>
      <c r="G115" s="17"/>
      <c r="H115" s="10"/>
    </row>
    <row r="116" spans="2:8" ht="12.75">
      <c r="B116" s="22" t="s">
        <v>130</v>
      </c>
      <c r="C116" s="22" t="s">
        <v>114</v>
      </c>
      <c r="D116" s="22"/>
      <c r="E116" s="22"/>
      <c r="F116" s="21">
        <v>51156368</v>
      </c>
      <c r="G116" s="17"/>
      <c r="H116" s="10"/>
    </row>
    <row r="117" spans="2:8" ht="12.75">
      <c r="B117" s="22" t="s">
        <v>131</v>
      </c>
      <c r="C117" s="22" t="s">
        <v>132</v>
      </c>
      <c r="D117" s="22"/>
      <c r="E117" s="22"/>
      <c r="F117" s="21">
        <v>411600000</v>
      </c>
      <c r="G117" s="17"/>
      <c r="H117" s="10"/>
    </row>
    <row r="118" spans="2:8" ht="12.75">
      <c r="B118" s="22">
        <v>249090</v>
      </c>
      <c r="C118" s="22" t="s">
        <v>196</v>
      </c>
      <c r="D118" s="22"/>
      <c r="E118" s="22"/>
      <c r="F118" s="21">
        <v>44009.77</v>
      </c>
      <c r="G118" s="17"/>
      <c r="H118" s="10"/>
    </row>
    <row r="119" spans="2:8" ht="21" customHeight="1">
      <c r="B119" s="22" t="s">
        <v>145</v>
      </c>
      <c r="C119" s="22" t="s">
        <v>146</v>
      </c>
      <c r="D119" s="22"/>
      <c r="E119" s="22"/>
      <c r="F119" s="32">
        <v>4378946</v>
      </c>
      <c r="G119" s="17"/>
      <c r="H119" s="10"/>
    </row>
    <row r="120" spans="2:8" ht="19.5" customHeight="1">
      <c r="B120" s="22"/>
      <c r="C120" s="25" t="s">
        <v>180</v>
      </c>
      <c r="D120" s="25"/>
      <c r="E120" s="25"/>
      <c r="F120" s="15">
        <f>SUM(F107:F119)</f>
        <v>63286968904.649994</v>
      </c>
      <c r="G120" s="35"/>
      <c r="H120" s="10"/>
    </row>
    <row r="121" spans="2:8" ht="8.25" customHeight="1">
      <c r="B121" s="22"/>
      <c r="C121" s="25"/>
      <c r="D121" s="25"/>
      <c r="E121" s="25"/>
      <c r="F121" s="15"/>
      <c r="G121" s="35"/>
      <c r="H121" s="10"/>
    </row>
    <row r="122" spans="2:8" ht="14.25">
      <c r="B122" s="22"/>
      <c r="C122" s="27" t="s">
        <v>181</v>
      </c>
      <c r="D122" s="27"/>
      <c r="E122" s="27"/>
      <c r="F122" s="16">
        <f>SUM(F104+F120)</f>
        <v>73246396403.97</v>
      </c>
      <c r="G122" s="42"/>
      <c r="H122" s="10"/>
    </row>
    <row r="123" spans="2:8" ht="14.25" customHeight="1">
      <c r="B123" s="22"/>
      <c r="C123" s="27"/>
      <c r="D123" s="27"/>
      <c r="E123" s="27"/>
      <c r="F123" s="15"/>
      <c r="G123" s="35"/>
      <c r="H123" s="10"/>
    </row>
    <row r="124" spans="2:8" ht="14.25">
      <c r="B124" s="22"/>
      <c r="C124" s="25" t="s">
        <v>182</v>
      </c>
      <c r="D124" s="25"/>
      <c r="E124" s="25"/>
      <c r="F124" s="21"/>
      <c r="G124" s="17"/>
      <c r="H124" s="10"/>
    </row>
    <row r="125" spans="2:8" ht="12.75">
      <c r="B125" s="22" t="s">
        <v>148</v>
      </c>
      <c r="C125" s="22" t="s">
        <v>147</v>
      </c>
      <c r="D125" s="22"/>
      <c r="E125" s="22"/>
      <c r="F125" s="21">
        <v>90856995179.2</v>
      </c>
      <c r="G125" s="17"/>
      <c r="H125" s="10"/>
    </row>
    <row r="126" spans="2:8" ht="12.75">
      <c r="B126" s="22" t="s">
        <v>149</v>
      </c>
      <c r="C126" s="22" t="s">
        <v>221</v>
      </c>
      <c r="D126" s="22"/>
      <c r="E126" s="22"/>
      <c r="F126" s="33">
        <v>-48313360276.85</v>
      </c>
      <c r="G126" s="17"/>
      <c r="H126" s="10"/>
    </row>
    <row r="127" spans="2:8" ht="24">
      <c r="B127" s="22" t="s">
        <v>150</v>
      </c>
      <c r="C127" s="22" t="s">
        <v>151</v>
      </c>
      <c r="D127" s="22"/>
      <c r="E127" s="22"/>
      <c r="F127" s="32">
        <v>-84427285</v>
      </c>
      <c r="G127" s="17"/>
      <c r="H127" s="10"/>
    </row>
    <row r="128" spans="2:8" ht="14.25">
      <c r="B128" s="22"/>
      <c r="C128" s="27" t="s">
        <v>183</v>
      </c>
      <c r="D128" s="27"/>
      <c r="E128" s="27"/>
      <c r="F128" s="15">
        <f>SUM(F125+F126+F127)</f>
        <v>42459207617.35</v>
      </c>
      <c r="G128" s="17"/>
      <c r="H128" s="10"/>
    </row>
    <row r="129" spans="2:8" ht="28.5">
      <c r="B129" s="22"/>
      <c r="C129" s="27" t="s">
        <v>184</v>
      </c>
      <c r="D129" s="27"/>
      <c r="E129" s="27"/>
      <c r="F129" s="16">
        <f>SUM(F122+F128)</f>
        <v>115705604021.32</v>
      </c>
      <c r="G129" s="17"/>
      <c r="H129" s="10"/>
    </row>
    <row r="130" spans="2:8" ht="14.25">
      <c r="B130" s="22"/>
      <c r="C130" s="27"/>
      <c r="D130" s="27"/>
      <c r="E130" s="27"/>
      <c r="F130" s="15"/>
      <c r="G130" s="17"/>
      <c r="H130" s="10"/>
    </row>
    <row r="131" spans="2:8" ht="14.25">
      <c r="B131" s="22"/>
      <c r="C131" s="25" t="s">
        <v>185</v>
      </c>
      <c r="D131" s="25"/>
      <c r="E131" s="25"/>
      <c r="F131" s="21"/>
      <c r="G131" s="17"/>
      <c r="H131" s="10"/>
    </row>
    <row r="132" spans="2:8" ht="14.25">
      <c r="B132" s="22"/>
      <c r="C132" s="27" t="s">
        <v>186</v>
      </c>
      <c r="D132" s="27"/>
      <c r="E132" s="27"/>
      <c r="F132" s="21"/>
      <c r="G132" s="17"/>
      <c r="H132" s="10"/>
    </row>
    <row r="133" spans="2:8" ht="12.75">
      <c r="B133" s="22" t="s">
        <v>153</v>
      </c>
      <c r="C133" s="22" t="s">
        <v>154</v>
      </c>
      <c r="D133" s="22"/>
      <c r="E133" s="22"/>
      <c r="F133" s="21">
        <v>68488650</v>
      </c>
      <c r="G133" s="17"/>
      <c r="H133" s="10"/>
    </row>
    <row r="134" spans="2:8" ht="12.75">
      <c r="B134" s="22" t="s">
        <v>155</v>
      </c>
      <c r="C134" s="22" t="s">
        <v>156</v>
      </c>
      <c r="D134" s="22"/>
      <c r="E134" s="22"/>
      <c r="F134" s="21">
        <v>2161398482.29</v>
      </c>
      <c r="G134" s="17"/>
      <c r="H134" s="10"/>
    </row>
    <row r="135" spans="2:8" ht="12.75">
      <c r="B135" s="22">
        <v>830690</v>
      </c>
      <c r="C135" s="22" t="s">
        <v>212</v>
      </c>
      <c r="D135" s="22"/>
      <c r="E135" s="22"/>
      <c r="F135" s="21">
        <v>12000000</v>
      </c>
      <c r="G135" s="17"/>
      <c r="H135" s="10"/>
    </row>
    <row r="136" spans="2:8" ht="12.75">
      <c r="B136" s="22" t="s">
        <v>157</v>
      </c>
      <c r="C136" s="22" t="s">
        <v>158</v>
      </c>
      <c r="D136" s="22"/>
      <c r="E136" s="22"/>
      <c r="F136" s="21">
        <v>18810493</v>
      </c>
      <c r="G136" s="17"/>
      <c r="H136" s="10"/>
    </row>
    <row r="137" spans="2:8" ht="24">
      <c r="B137" s="22" t="s">
        <v>159</v>
      </c>
      <c r="C137" s="22" t="s">
        <v>152</v>
      </c>
      <c r="D137" s="22"/>
      <c r="E137" s="22"/>
      <c r="F137" s="21">
        <v>-2229887132.29</v>
      </c>
      <c r="G137" s="17"/>
      <c r="H137" s="10"/>
    </row>
    <row r="138" spans="2:8" ht="12.75">
      <c r="B138" s="22">
        <v>891518</v>
      </c>
      <c r="C138" s="22" t="s">
        <v>213</v>
      </c>
      <c r="D138" s="22"/>
      <c r="E138" s="22"/>
      <c r="F138" s="21">
        <v>-12000000</v>
      </c>
      <c r="G138" s="17"/>
      <c r="H138" s="10"/>
    </row>
    <row r="139" spans="2:8" ht="12.75">
      <c r="B139" s="22" t="s">
        <v>160</v>
      </c>
      <c r="C139" s="22" t="s">
        <v>161</v>
      </c>
      <c r="D139" s="22"/>
      <c r="E139" s="22"/>
      <c r="F139" s="21">
        <v>-18810493</v>
      </c>
      <c r="G139" s="17"/>
      <c r="H139" s="10"/>
    </row>
    <row r="140" spans="2:8" ht="12.75">
      <c r="B140" s="22"/>
      <c r="C140" s="22"/>
      <c r="D140" s="22"/>
      <c r="E140" s="22"/>
      <c r="F140" s="21"/>
      <c r="G140" s="17"/>
      <c r="H140" s="10"/>
    </row>
    <row r="141" spans="2:8" ht="14.25">
      <c r="B141" s="22"/>
      <c r="C141" s="27" t="s">
        <v>187</v>
      </c>
      <c r="D141" s="27"/>
      <c r="E141" s="27"/>
      <c r="F141" s="21"/>
      <c r="G141" s="17"/>
      <c r="H141" s="10"/>
    </row>
    <row r="142" spans="2:8" ht="12.75">
      <c r="B142" s="22" t="s">
        <v>162</v>
      </c>
      <c r="C142" s="22" t="s">
        <v>163</v>
      </c>
      <c r="D142" s="22"/>
      <c r="E142" s="22"/>
      <c r="F142" s="21">
        <v>-33205415631</v>
      </c>
      <c r="G142" s="17"/>
      <c r="H142" s="10"/>
    </row>
    <row r="143" spans="2:8" ht="12.75">
      <c r="B143" s="22" t="s">
        <v>164</v>
      </c>
      <c r="C143" s="22" t="s">
        <v>165</v>
      </c>
      <c r="D143" s="22"/>
      <c r="E143" s="22"/>
      <c r="F143" s="21">
        <v>-10491082</v>
      </c>
      <c r="G143" s="17"/>
      <c r="H143" s="10"/>
    </row>
    <row r="144" spans="2:8" ht="24">
      <c r="B144" s="22" t="s">
        <v>166</v>
      </c>
      <c r="C144" s="22" t="s">
        <v>152</v>
      </c>
      <c r="D144" s="22"/>
      <c r="E144" s="22"/>
      <c r="F144" s="21">
        <v>33205415631</v>
      </c>
      <c r="G144" s="17"/>
      <c r="H144" s="10"/>
    </row>
    <row r="145" spans="2:8" ht="12.75">
      <c r="B145" s="22" t="s">
        <v>167</v>
      </c>
      <c r="C145" s="22" t="s">
        <v>168</v>
      </c>
      <c r="D145" s="22"/>
      <c r="E145" s="22"/>
      <c r="F145" s="32">
        <v>10491082</v>
      </c>
      <c r="G145" s="17"/>
      <c r="H145" s="10"/>
    </row>
    <row r="146" spans="2:8" ht="12.75">
      <c r="B146" s="18"/>
      <c r="C146" s="18"/>
      <c r="D146" s="18"/>
      <c r="E146" s="18"/>
      <c r="F146" s="18"/>
      <c r="G146" s="19"/>
      <c r="H146" s="10"/>
    </row>
    <row r="147" spans="2:8" ht="12.75">
      <c r="B147" s="18"/>
      <c r="C147" s="18"/>
      <c r="D147" s="18"/>
      <c r="E147" s="18"/>
      <c r="F147" s="18"/>
      <c r="G147" s="19"/>
      <c r="H147" s="10"/>
    </row>
    <row r="148" spans="2:8" ht="12.75">
      <c r="B148" s="18"/>
      <c r="C148" s="18"/>
      <c r="D148" s="18"/>
      <c r="E148" s="18"/>
      <c r="F148" s="18"/>
      <c r="G148" s="19"/>
      <c r="H148" s="10"/>
    </row>
    <row r="149" spans="2:8" ht="12.75">
      <c r="B149" s="18"/>
      <c r="C149" s="18"/>
      <c r="D149" s="18"/>
      <c r="E149" s="18"/>
      <c r="F149" s="18"/>
      <c r="G149" s="19"/>
      <c r="H149" s="10"/>
    </row>
    <row r="150" spans="2:8" ht="12.75">
      <c r="B150" s="18"/>
      <c r="C150" s="18"/>
      <c r="D150" s="18"/>
      <c r="E150" s="18"/>
      <c r="F150" s="18"/>
      <c r="G150" s="18"/>
      <c r="H150" s="10"/>
    </row>
    <row r="151" spans="1:8" ht="12.75" customHeight="1">
      <c r="A151" s="14"/>
      <c r="B151" s="28" t="s">
        <v>189</v>
      </c>
      <c r="C151" s="28"/>
      <c r="D151" s="29"/>
      <c r="E151" s="30"/>
      <c r="F151" s="29" t="s">
        <v>190</v>
      </c>
      <c r="G151" s="30"/>
      <c r="H151" s="10"/>
    </row>
    <row r="152" spans="1:8" ht="12.75" customHeight="1">
      <c r="A152" s="14"/>
      <c r="B152" s="28" t="s">
        <v>191</v>
      </c>
      <c r="C152" s="28"/>
      <c r="D152" s="29"/>
      <c r="E152" s="18"/>
      <c r="F152" s="29" t="s">
        <v>192</v>
      </c>
      <c r="G152" s="30"/>
      <c r="H152" s="10"/>
    </row>
    <row r="153" spans="2:8" ht="12.75">
      <c r="B153" s="18"/>
      <c r="C153" s="18"/>
      <c r="D153" s="18"/>
      <c r="E153" s="18"/>
      <c r="F153" s="18"/>
      <c r="G153" s="18"/>
      <c r="H153" s="10"/>
    </row>
    <row r="154" spans="2:8" ht="12.75">
      <c r="B154" s="18"/>
      <c r="C154" s="18"/>
      <c r="D154" s="18"/>
      <c r="E154" s="18"/>
      <c r="F154" s="18"/>
      <c r="G154" s="18"/>
      <c r="H154" s="10"/>
    </row>
    <row r="155" spans="2:8" ht="12.75">
      <c r="B155" s="18"/>
      <c r="C155" s="18"/>
      <c r="D155" s="18"/>
      <c r="E155" s="18"/>
      <c r="F155" s="18"/>
      <c r="G155" s="18"/>
      <c r="H155" s="10"/>
    </row>
    <row r="156" spans="2:8" ht="12.75">
      <c r="B156" s="18"/>
      <c r="C156" s="18"/>
      <c r="D156" s="18"/>
      <c r="E156" s="18"/>
      <c r="F156" s="18"/>
      <c r="G156" s="18"/>
      <c r="H156" s="10"/>
    </row>
    <row r="157" spans="2:8" ht="12.75" customHeight="1">
      <c r="B157" s="44" t="s">
        <v>198</v>
      </c>
      <c r="C157" s="44"/>
      <c r="D157" s="44"/>
      <c r="E157" s="44"/>
      <c r="F157" s="44"/>
      <c r="G157" s="31"/>
      <c r="H157" s="10"/>
    </row>
    <row r="158" spans="2:8" ht="12.75">
      <c r="B158" s="44" t="s">
        <v>199</v>
      </c>
      <c r="C158" s="44"/>
      <c r="D158" s="44"/>
      <c r="E158" s="44"/>
      <c r="F158" s="44"/>
      <c r="G158" s="31"/>
      <c r="H158" s="10"/>
    </row>
    <row r="159" spans="2:8" ht="12.75">
      <c r="B159" s="18"/>
      <c r="C159" s="18"/>
      <c r="D159" s="18"/>
      <c r="E159" s="18"/>
      <c r="F159" s="18"/>
      <c r="G159" s="18"/>
      <c r="H159" s="10"/>
    </row>
    <row r="160" spans="2:8" ht="12.75">
      <c r="B160" s="18"/>
      <c r="C160" s="18"/>
      <c r="D160" s="18"/>
      <c r="E160" s="18"/>
      <c r="F160" s="18"/>
      <c r="G160" s="18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2:8" ht="12.75">
      <c r="B162" s="18"/>
      <c r="C162" s="18"/>
      <c r="D162" s="18"/>
      <c r="E162" s="18"/>
      <c r="F162" s="18"/>
      <c r="G162" s="18"/>
      <c r="H162" s="10"/>
    </row>
    <row r="163" spans="2:8" ht="12.75">
      <c r="B163" s="18"/>
      <c r="C163" s="18"/>
      <c r="D163" s="18"/>
      <c r="E163" s="18"/>
      <c r="F163" s="18"/>
      <c r="G163" s="18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>
      <c r="B168" s="18"/>
      <c r="C168" s="18"/>
      <c r="D168" s="18"/>
      <c r="E168" s="18"/>
      <c r="F168" s="18"/>
      <c r="G168" s="18"/>
      <c r="H168" s="10"/>
    </row>
    <row r="169" spans="2:8" ht="12.75">
      <c r="B169" s="18"/>
      <c r="C169" s="18"/>
      <c r="D169" s="18"/>
      <c r="E169" s="18"/>
      <c r="F169" s="18"/>
      <c r="G169" s="18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2.75">
      <c r="B171" s="18"/>
      <c r="C171" s="18"/>
      <c r="D171" s="18"/>
      <c r="E171" s="18"/>
      <c r="F171" s="18"/>
      <c r="G171" s="18"/>
      <c r="H171" s="10"/>
    </row>
    <row r="172" spans="2:8" ht="12.75">
      <c r="B172" s="18"/>
      <c r="C172" s="18"/>
      <c r="D172" s="18"/>
      <c r="E172" s="18"/>
      <c r="F172" s="18"/>
      <c r="G172" s="18"/>
      <c r="H172" s="10"/>
    </row>
    <row r="173" spans="2:8" ht="12.75">
      <c r="B173" s="18"/>
      <c r="C173" s="18"/>
      <c r="D173" s="18"/>
      <c r="E173" s="18"/>
      <c r="F173" s="18"/>
      <c r="G173" s="18"/>
      <c r="H173" s="10"/>
    </row>
    <row r="174" spans="2:8" ht="12.75">
      <c r="B174" s="18"/>
      <c r="C174" s="18"/>
      <c r="D174" s="18"/>
      <c r="E174" s="18"/>
      <c r="F174" s="18"/>
      <c r="G174" s="18"/>
      <c r="H174" s="10"/>
    </row>
    <row r="175" spans="2:8" ht="12.75">
      <c r="B175" s="18"/>
      <c r="C175" s="18"/>
      <c r="D175" s="18"/>
      <c r="E175" s="18"/>
      <c r="F175" s="18"/>
      <c r="G175" s="18"/>
      <c r="H175" s="10"/>
    </row>
    <row r="176" spans="2:8" ht="12.75">
      <c r="B176" s="18"/>
      <c r="C176" s="18"/>
      <c r="D176" s="18"/>
      <c r="E176" s="18"/>
      <c r="F176" s="18"/>
      <c r="G176" s="18"/>
      <c r="H176" s="10"/>
    </row>
    <row r="177" spans="2:8" ht="12.75">
      <c r="B177" s="18"/>
      <c r="C177" s="18"/>
      <c r="D177" s="18"/>
      <c r="E177" s="18"/>
      <c r="F177" s="18"/>
      <c r="G177" s="18"/>
      <c r="H177" s="10"/>
    </row>
    <row r="178" spans="2:8" ht="12.75">
      <c r="B178" s="18"/>
      <c r="C178" s="18"/>
      <c r="D178" s="18"/>
      <c r="E178" s="18"/>
      <c r="F178" s="18"/>
      <c r="G178" s="18"/>
      <c r="H178" s="10"/>
    </row>
    <row r="179" spans="2:8" ht="12.75">
      <c r="B179" s="18"/>
      <c r="C179" s="18"/>
      <c r="D179" s="18"/>
      <c r="E179" s="18"/>
      <c r="F179" s="18"/>
      <c r="G179" s="18"/>
      <c r="H179" s="10"/>
    </row>
    <row r="180" spans="2:8" ht="12.75">
      <c r="B180" s="18"/>
      <c r="C180" s="18"/>
      <c r="D180" s="18"/>
      <c r="E180" s="18"/>
      <c r="F180" s="18"/>
      <c r="G180" s="18"/>
      <c r="H180" s="10"/>
    </row>
    <row r="181" spans="2:8" ht="12.75">
      <c r="B181" s="18"/>
      <c r="C181" s="18"/>
      <c r="D181" s="18"/>
      <c r="E181" s="18"/>
      <c r="F181" s="18"/>
      <c r="G181" s="18"/>
      <c r="H181" s="10"/>
    </row>
    <row r="182" spans="2:8" ht="12.75">
      <c r="B182" s="18"/>
      <c r="C182" s="18"/>
      <c r="D182" s="18"/>
      <c r="E182" s="18"/>
      <c r="F182" s="18"/>
      <c r="G182" s="18"/>
      <c r="H182" s="10"/>
    </row>
    <row r="183" spans="2:8" ht="12.75">
      <c r="B183" s="18"/>
      <c r="C183" s="18"/>
      <c r="D183" s="18"/>
      <c r="E183" s="18"/>
      <c r="F183" s="18"/>
      <c r="G183" s="18"/>
      <c r="H183" s="10"/>
    </row>
    <row r="184" spans="2:8" ht="12.75">
      <c r="B184" s="18"/>
      <c r="C184" s="18"/>
      <c r="D184" s="18"/>
      <c r="E184" s="18"/>
      <c r="F184" s="18"/>
      <c r="G184" s="18"/>
      <c r="H184" s="10"/>
    </row>
    <row r="185" spans="2:8" ht="12.75">
      <c r="B185" s="18"/>
      <c r="C185" s="18"/>
      <c r="D185" s="18"/>
      <c r="E185" s="18"/>
      <c r="F185" s="18"/>
      <c r="G185" s="18"/>
      <c r="H185" s="10"/>
    </row>
    <row r="186" spans="2:8" ht="12.75">
      <c r="B186" s="18"/>
      <c r="C186" s="18"/>
      <c r="D186" s="18"/>
      <c r="E186" s="18"/>
      <c r="F186" s="18"/>
      <c r="G186" s="18"/>
      <c r="H186" s="10"/>
    </row>
    <row r="187" spans="2:8" ht="12.75">
      <c r="B187" s="18"/>
      <c r="C187" s="18"/>
      <c r="D187" s="18"/>
      <c r="E187" s="18"/>
      <c r="F187" s="18"/>
      <c r="G187" s="18"/>
      <c r="H187" s="10"/>
    </row>
    <row r="188" spans="2:8" ht="12.75">
      <c r="B188" s="18"/>
      <c r="C188" s="18"/>
      <c r="D188" s="18"/>
      <c r="E188" s="18"/>
      <c r="F188" s="18"/>
      <c r="G188" s="18"/>
      <c r="H188" s="10"/>
    </row>
    <row r="189" spans="2:8" ht="12.75">
      <c r="B189" s="18"/>
      <c r="C189" s="18"/>
      <c r="D189" s="18"/>
      <c r="E189" s="18"/>
      <c r="F189" s="18"/>
      <c r="G189" s="18"/>
      <c r="H189" s="10"/>
    </row>
    <row r="190" spans="2:8" ht="12.75">
      <c r="B190" s="18"/>
      <c r="C190" s="18"/>
      <c r="D190" s="18"/>
      <c r="E190" s="18"/>
      <c r="F190" s="18"/>
      <c r="G190" s="18"/>
      <c r="H190" s="10"/>
    </row>
    <row r="191" spans="2:8" ht="12.75">
      <c r="B191" s="18"/>
      <c r="C191" s="18"/>
      <c r="D191" s="18"/>
      <c r="E191" s="18"/>
      <c r="F191" s="18"/>
      <c r="G191" s="18"/>
      <c r="H191" s="10"/>
    </row>
    <row r="192" spans="2:8" ht="12.75">
      <c r="B192" s="18"/>
      <c r="C192" s="18"/>
      <c r="D192" s="18"/>
      <c r="E192" s="18"/>
      <c r="F192" s="18"/>
      <c r="G192" s="18"/>
      <c r="H192" s="10"/>
    </row>
    <row r="193" spans="2:8" ht="12.75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8"/>
      <c r="C243" s="18"/>
      <c r="D243" s="18"/>
      <c r="E243" s="18"/>
      <c r="F243" s="18"/>
      <c r="G243" s="18"/>
      <c r="H243" s="10"/>
    </row>
    <row r="244" spans="2:8" ht="12.75">
      <c r="B244" s="18"/>
      <c r="C244" s="18"/>
      <c r="D244" s="18"/>
      <c r="E244" s="18"/>
      <c r="F244" s="18"/>
      <c r="G244" s="18"/>
      <c r="H244" s="10"/>
    </row>
    <row r="245" spans="2:8" ht="12.75">
      <c r="B245" s="18"/>
      <c r="C245" s="18"/>
      <c r="D245" s="18"/>
      <c r="E245" s="18"/>
      <c r="F245" s="18"/>
      <c r="G245" s="18"/>
      <c r="H245" s="10"/>
    </row>
    <row r="246" spans="2:8" ht="12.75">
      <c r="B246" s="18"/>
      <c r="C246" s="18"/>
      <c r="D246" s="18"/>
      <c r="E246" s="18"/>
      <c r="F246" s="18"/>
      <c r="G246" s="18"/>
      <c r="H246" s="10"/>
    </row>
    <row r="247" spans="2:8" ht="12.75">
      <c r="B247" s="10"/>
      <c r="C247" s="10"/>
      <c r="D247" s="10"/>
      <c r="E247" s="10"/>
      <c r="F247" s="10"/>
      <c r="G247" s="10"/>
      <c r="H247" s="10"/>
    </row>
    <row r="248" spans="2:8" ht="12.75">
      <c r="B248" s="10"/>
      <c r="C248" s="10"/>
      <c r="D248" s="10"/>
      <c r="E248" s="10"/>
      <c r="F248" s="10"/>
      <c r="G248" s="10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  <row r="368" spans="2:8" ht="12.75">
      <c r="B368" s="10"/>
      <c r="C368" s="10"/>
      <c r="D368" s="10"/>
      <c r="E368" s="10"/>
      <c r="F368" s="10"/>
      <c r="G368" s="10"/>
      <c r="H368" s="10"/>
    </row>
  </sheetData>
  <sheetProtection/>
  <mergeCells count="21">
    <mergeCell ref="G55:I55"/>
    <mergeCell ref="G91:I91"/>
    <mergeCell ref="G59:I59"/>
    <mergeCell ref="G60:I60"/>
    <mergeCell ref="G61:I61"/>
    <mergeCell ref="B1:G1"/>
    <mergeCell ref="B2:G2"/>
    <mergeCell ref="B3:G3"/>
    <mergeCell ref="B4:G4"/>
    <mergeCell ref="G54:I54"/>
    <mergeCell ref="G58:I58"/>
    <mergeCell ref="G92:I92"/>
    <mergeCell ref="G56:I56"/>
    <mergeCell ref="G57:I57"/>
    <mergeCell ref="B157:F157"/>
    <mergeCell ref="B158:F158"/>
    <mergeCell ref="G86:I86"/>
    <mergeCell ref="G87:I87"/>
    <mergeCell ref="G88:I88"/>
    <mergeCell ref="G89:I89"/>
    <mergeCell ref="G90:I90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Horacio Guerra Burbano</cp:lastModifiedBy>
  <cp:lastPrinted>2021-03-29T15:53:25Z</cp:lastPrinted>
  <dcterms:created xsi:type="dcterms:W3CDTF">2020-02-13T21:47:39Z</dcterms:created>
  <dcterms:modified xsi:type="dcterms:W3CDTF">2021-06-22T19:31:17Z</dcterms:modified>
  <cp:category/>
  <cp:version/>
  <cp:contentType/>
  <cp:contentStatus/>
</cp:coreProperties>
</file>