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<sst xmlns="http://schemas.openxmlformats.org/spreadsheetml/2006/main" count="204" uniqueCount="68">
  <si>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</si>
  <si>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</si>
  <si>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</si>
  <si>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</si>
  <si>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</si>
  <si>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</si>
  <si>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</si>
  <si>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</si>
  <si>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</si>
  <si>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</si>
  <si>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</si>
  <si>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</si>
  <si>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</si>
  <si>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</si>
  <si>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</si>
  <si>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</si>
  <si>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</si>
  <si>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</si>
  <si>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</si>
  <si>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</si>
  <si>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</si>
  <si>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</si>
  <si>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</si>
  <si>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</si>
  <si>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</si>
  <si>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</si>
  <si>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</si>
  <si>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</si>
  <si>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</si>
  <si>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</si>
  <si>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</si>
  <si>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</si>
  <si>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</si>
  <si>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</si>
  <si>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</si>
  <si>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</si>
  <si>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</si>
  <si>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</si>
  <si>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</si>
  <si>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</si>
  <si>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</si>
  <si>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</si>
  <si>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</si>
  <si>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</si>
  <si>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</si>
  <si>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</si>
  <si>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</si>
  <si>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</si>
  <si>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</si>
  <si>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</si>
  <si>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</si>
  <si>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</si>
  <si>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</si>
  <si>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</si>
  <si>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</si>
  <si>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</si>
  <si>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</si>
  <si>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</si>
  <si>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</si>
  <si>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Coosalud - CM</t>
  </si>
  <si>
    <t>Comfa Huila</t>
  </si>
  <si>
    <t>Comfa Sucre</t>
  </si>
  <si>
    <t>AÑO 2023</t>
  </si>
  <si>
    <t>Compensar - CM</t>
  </si>
  <si>
    <t>CUADRO COMPARATIVO 2022/2023</t>
  </si>
  <si>
    <t>AÑO 2024</t>
  </si>
  <si>
    <t>2022/2023</t>
  </si>
  <si>
    <t>2023/2024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</si>
</sst>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0" borderId="35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Subsidiado!$C$46:$G$46</c:f>
              <c:numCache/>
            </c:numRef>
          </c:val>
          <c:shape val="box"/>
        </c:ser>
        <c:shape val="box"/>
        <c:axId val="3575037"/>
        <c:axId val="32175334"/>
      </c:bar3DChart>
      <c:catAx>
        <c:axId val="35750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75334"/>
        <c:crosses val="autoZero"/>
        <c:auto val="1"/>
        <c:lblOffset val="100"/>
        <c:tickLblSkip val="1"/>
        <c:noMultiLvlLbl val="0"/>
      </c:catAx>
      <c:valAx>
        <c:axId val="32175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0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47875" y="100488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L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  <col min="132" max="137" width="11.00390625" style="0" customWidth="1"/>
    <col min="138" max="138" width="10.57421875" style="0" bestFit="1" customWidth="1"/>
    <col min="139" max="139" width="11.421875" style="0" bestFit="1" customWidth="1"/>
    <col min="140" max="142" width="10.57421875" style="0" bestFit="1" customWidth="1"/>
    <col min="143" max="145" width="11.00390625" style="0" bestFit="1" customWidth="1"/>
  </cols>
  <sheetData>
    <row r="1" spans="1:145" ht="18.75" customHeight="1" thickBot="1">
      <c r="A1" s="50" t="s">
        <v>11</v>
      </c>
      <c r="B1" s="44" t="s">
        <v>12</v>
      </c>
      <c r="C1" s="46"/>
      <c r="D1" s="46"/>
      <c r="E1" s="46"/>
      <c r="F1" s="46"/>
      <c r="G1" s="46"/>
      <c r="H1" s="46"/>
      <c r="I1" s="46"/>
      <c r="J1" s="45"/>
      <c r="K1" s="44" t="s">
        <v>13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5"/>
      <c r="W1" s="44" t="s">
        <v>17</v>
      </c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5"/>
      <c r="AI1" s="55" t="s">
        <v>27</v>
      </c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5" t="s">
        <v>39</v>
      </c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44" t="s">
        <v>42</v>
      </c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5"/>
      <c r="BS1" s="44" t="s">
        <v>44</v>
      </c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4" t="s">
        <v>45</v>
      </c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4" t="s">
        <v>47</v>
      </c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5"/>
      <c r="DC1" s="44" t="s">
        <v>56</v>
      </c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5"/>
      <c r="DO1" s="44" t="s">
        <v>58</v>
      </c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4" t="s">
        <v>62</v>
      </c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4" t="s">
        <v>65</v>
      </c>
      <c r="EN1" s="45"/>
      <c r="EO1" s="52" t="s">
        <v>10</v>
      </c>
    </row>
    <row r="2" spans="1:145" ht="18.75" customHeight="1" thickBot="1">
      <c r="A2" s="51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33" t="s">
        <v>14</v>
      </c>
      <c r="EB2" s="34" t="s">
        <v>15</v>
      </c>
      <c r="EC2" s="34" t="s">
        <v>16</v>
      </c>
      <c r="ED2" s="34" t="s">
        <v>0</v>
      </c>
      <c r="EE2" s="42" t="s">
        <v>5</v>
      </c>
      <c r="EF2" s="42" t="s">
        <v>4</v>
      </c>
      <c r="EG2" s="42" t="s">
        <v>3</v>
      </c>
      <c r="EH2" s="42" t="s">
        <v>1</v>
      </c>
      <c r="EI2" s="42" t="s">
        <v>8</v>
      </c>
      <c r="EJ2" s="42" t="s">
        <v>7</v>
      </c>
      <c r="EK2" s="42" t="s">
        <v>6</v>
      </c>
      <c r="EL2" s="42" t="s">
        <v>2</v>
      </c>
      <c r="EM2" s="33" t="s">
        <v>14</v>
      </c>
      <c r="EN2" s="34" t="s">
        <v>15</v>
      </c>
      <c r="EO2" s="53"/>
    </row>
    <row r="3" spans="1:146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22">
        <v>1</v>
      </c>
      <c r="EB3" s="23">
        <v>0</v>
      </c>
      <c r="EC3" s="23">
        <v>0</v>
      </c>
      <c r="ED3" s="23">
        <v>0</v>
      </c>
      <c r="EE3" s="23">
        <v>0</v>
      </c>
      <c r="EF3" s="23">
        <v>0</v>
      </c>
      <c r="EG3" s="23">
        <v>0</v>
      </c>
      <c r="EH3" s="23">
        <v>0</v>
      </c>
      <c r="EI3" s="23">
        <v>2</v>
      </c>
      <c r="EJ3" s="23">
        <v>2</v>
      </c>
      <c r="EK3" s="23">
        <v>0</v>
      </c>
      <c r="EL3" s="23">
        <v>0</v>
      </c>
      <c r="EM3" s="22">
        <v>0</v>
      </c>
      <c r="EN3" s="23">
        <v>0</v>
      </c>
      <c r="EO3" s="38">
        <f aca="true" t="shared" si="0" ref="EO3:EO39">AVERAGE(K3:EN3)</f>
        <v>0.07462686567164178</v>
      </c>
      <c r="EP3" s="43"/>
    </row>
    <row r="4" spans="1:146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16">
        <v>633574</v>
      </c>
      <c r="EB4" s="17">
        <v>633165</v>
      </c>
      <c r="EC4" s="17">
        <v>629637</v>
      </c>
      <c r="ED4" s="17">
        <v>626518</v>
      </c>
      <c r="EE4" s="17">
        <v>622880</v>
      </c>
      <c r="EF4" s="17">
        <v>620325</v>
      </c>
      <c r="EG4" s="17">
        <v>617044</v>
      </c>
      <c r="EH4" s="17">
        <v>614087</v>
      </c>
      <c r="EI4" s="17">
        <v>608949</v>
      </c>
      <c r="EJ4" s="17">
        <v>606603</v>
      </c>
      <c r="EK4" s="17">
        <v>604469</v>
      </c>
      <c r="EL4" s="17">
        <v>601143</v>
      </c>
      <c r="EM4" s="16">
        <v>602737</v>
      </c>
      <c r="EN4" s="17">
        <v>601668</v>
      </c>
      <c r="EO4" s="37">
        <f t="shared" si="0"/>
        <v>619656.3358208955</v>
      </c>
      <c r="EP4" s="43"/>
    </row>
    <row r="5" spans="1:146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22">
        <v>158849</v>
      </c>
      <c r="EB5" s="23">
        <v>158843</v>
      </c>
      <c r="EC5" s="23">
        <v>158317</v>
      </c>
      <c r="ED5" s="23">
        <v>158169</v>
      </c>
      <c r="EE5" s="23">
        <v>157841</v>
      </c>
      <c r="EF5" s="23">
        <v>157709</v>
      </c>
      <c r="EG5" s="23">
        <v>157623</v>
      </c>
      <c r="EH5" s="23">
        <v>157243</v>
      </c>
      <c r="EI5" s="23">
        <v>157011</v>
      </c>
      <c r="EJ5" s="23">
        <v>156542</v>
      </c>
      <c r="EK5" s="23">
        <v>156324</v>
      </c>
      <c r="EL5" s="23">
        <v>155992</v>
      </c>
      <c r="EM5" s="22">
        <v>156509</v>
      </c>
      <c r="EN5" s="23">
        <v>156226</v>
      </c>
      <c r="EO5" s="38">
        <f t="shared" si="0"/>
        <v>148846.55223880598</v>
      </c>
      <c r="EP5" s="43"/>
    </row>
    <row r="6" spans="1:146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6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17">
        <v>0</v>
      </c>
      <c r="EI6" s="17">
        <v>0</v>
      </c>
      <c r="EJ6" s="17">
        <v>0</v>
      </c>
      <c r="EK6" s="17">
        <v>0</v>
      </c>
      <c r="EL6" s="17">
        <v>0</v>
      </c>
      <c r="EM6" s="16">
        <v>0</v>
      </c>
      <c r="EN6" s="17">
        <v>0</v>
      </c>
      <c r="EO6" s="37">
        <f t="shared" si="0"/>
        <v>144.27611940298507</v>
      </c>
      <c r="EP6" s="43"/>
    </row>
    <row r="7" spans="1:146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2">
        <v>0</v>
      </c>
      <c r="EB7" s="23">
        <v>0</v>
      </c>
      <c r="EC7" s="23">
        <v>0</v>
      </c>
      <c r="ED7" s="23">
        <v>0</v>
      </c>
      <c r="EE7" s="23">
        <v>0</v>
      </c>
      <c r="EF7" s="23">
        <v>0</v>
      </c>
      <c r="EG7" s="23">
        <v>0</v>
      </c>
      <c r="EH7" s="23">
        <v>0</v>
      </c>
      <c r="EI7" s="23">
        <v>0</v>
      </c>
      <c r="EJ7" s="23">
        <v>0</v>
      </c>
      <c r="EK7" s="23">
        <v>0</v>
      </c>
      <c r="EL7" s="23">
        <v>0</v>
      </c>
      <c r="EM7" s="22">
        <v>0</v>
      </c>
      <c r="EN7" s="23">
        <v>0</v>
      </c>
      <c r="EO7" s="38">
        <f t="shared" si="0"/>
        <v>1824.94776119403</v>
      </c>
      <c r="EP7" s="43"/>
    </row>
    <row r="8" spans="1:146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6">
        <v>1</v>
      </c>
      <c r="EB8" s="17">
        <v>0</v>
      </c>
      <c r="EC8" s="17">
        <v>0</v>
      </c>
      <c r="ED8" s="17">
        <v>0</v>
      </c>
      <c r="EE8" s="17">
        <v>0</v>
      </c>
      <c r="EF8" s="17">
        <v>0</v>
      </c>
      <c r="EG8" s="17">
        <v>0</v>
      </c>
      <c r="EH8" s="17">
        <v>0</v>
      </c>
      <c r="EI8" s="17">
        <v>0</v>
      </c>
      <c r="EJ8" s="17">
        <v>0</v>
      </c>
      <c r="EK8" s="17">
        <v>0</v>
      </c>
      <c r="EL8" s="17">
        <v>0</v>
      </c>
      <c r="EM8" s="16">
        <v>0</v>
      </c>
      <c r="EN8" s="17">
        <v>0</v>
      </c>
      <c r="EO8" s="37">
        <f t="shared" si="0"/>
        <v>0.029850746268656716</v>
      </c>
      <c r="EP8" s="43"/>
    </row>
    <row r="9" spans="1:146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2">
        <v>0</v>
      </c>
      <c r="EB9" s="23">
        <v>0</v>
      </c>
      <c r="EC9" s="23">
        <v>0</v>
      </c>
      <c r="ED9" s="23">
        <v>0</v>
      </c>
      <c r="EE9" s="23">
        <v>0</v>
      </c>
      <c r="EF9" s="23">
        <v>0</v>
      </c>
      <c r="EG9" s="23">
        <v>0</v>
      </c>
      <c r="EH9" s="23">
        <v>0</v>
      </c>
      <c r="EI9" s="23">
        <v>0</v>
      </c>
      <c r="EJ9" s="23">
        <v>0</v>
      </c>
      <c r="EK9" s="23">
        <v>0</v>
      </c>
      <c r="EL9" s="23">
        <v>0</v>
      </c>
      <c r="EM9" s="22">
        <v>0</v>
      </c>
      <c r="EN9" s="23">
        <v>0</v>
      </c>
      <c r="EO9" s="38">
        <f t="shared" si="0"/>
        <v>133127.3432835821</v>
      </c>
      <c r="EP9" s="43"/>
    </row>
    <row r="10" spans="1:146" ht="16.5" customHeight="1">
      <c r="A10" s="15" t="s">
        <v>61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16">
        <v>8</v>
      </c>
      <c r="EB10" s="17">
        <v>14</v>
      </c>
      <c r="EC10" s="17">
        <v>24</v>
      </c>
      <c r="ED10" s="17">
        <v>67</v>
      </c>
      <c r="EE10" s="17">
        <v>67</v>
      </c>
      <c r="EF10" s="17">
        <v>0</v>
      </c>
      <c r="EG10" s="17">
        <v>3</v>
      </c>
      <c r="EH10" s="17">
        <v>1</v>
      </c>
      <c r="EI10" s="17">
        <v>0</v>
      </c>
      <c r="EJ10" s="17">
        <v>0</v>
      </c>
      <c r="EK10" s="17">
        <v>2</v>
      </c>
      <c r="EL10" s="17">
        <v>2</v>
      </c>
      <c r="EM10" s="16">
        <v>1</v>
      </c>
      <c r="EN10" s="17">
        <v>1</v>
      </c>
      <c r="EO10" s="37">
        <f t="shared" si="0"/>
        <v>1.6567164179104477</v>
      </c>
      <c r="EP10" s="43"/>
    </row>
    <row r="11" spans="1:146" ht="16.5" customHeight="1">
      <c r="A11" s="21" t="s">
        <v>60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2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1</v>
      </c>
      <c r="DW11" s="23">
        <v>0</v>
      </c>
      <c r="DX11" s="23">
        <v>0</v>
      </c>
      <c r="DY11" s="23">
        <v>0</v>
      </c>
      <c r="DZ11" s="23">
        <v>0</v>
      </c>
      <c r="EA11" s="22">
        <v>0</v>
      </c>
      <c r="EB11" s="23">
        <v>0</v>
      </c>
      <c r="EC11" s="23">
        <v>0</v>
      </c>
      <c r="ED11" s="23">
        <v>0</v>
      </c>
      <c r="EE11" s="23">
        <v>0</v>
      </c>
      <c r="EF11" s="23">
        <v>0</v>
      </c>
      <c r="EG11" s="23">
        <v>0</v>
      </c>
      <c r="EH11" s="23">
        <v>0</v>
      </c>
      <c r="EI11" s="23">
        <v>0</v>
      </c>
      <c r="EJ11" s="23">
        <v>0</v>
      </c>
      <c r="EK11" s="23">
        <v>0</v>
      </c>
      <c r="EL11" s="23">
        <v>0</v>
      </c>
      <c r="EM11" s="22">
        <v>0</v>
      </c>
      <c r="EN11" s="23">
        <v>0</v>
      </c>
      <c r="EO11" s="38">
        <f t="shared" si="0"/>
        <v>0.007462686567164179</v>
      </c>
      <c r="EP11" s="43"/>
    </row>
    <row r="12" spans="1:146" ht="16.5" customHeight="1">
      <c r="A12" s="15" t="s">
        <v>49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9">
        <v>0</v>
      </c>
      <c r="AI12" s="16">
        <v>0</v>
      </c>
      <c r="AJ12" s="17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1</v>
      </c>
      <c r="CV12" s="17">
        <v>1</v>
      </c>
      <c r="CW12" s="17">
        <v>1</v>
      </c>
      <c r="CX12" s="17">
        <v>1</v>
      </c>
      <c r="CY12" s="17">
        <v>1</v>
      </c>
      <c r="CZ12" s="17">
        <v>1</v>
      </c>
      <c r="DA12" s="17">
        <v>1</v>
      </c>
      <c r="DB12" s="20">
        <v>1</v>
      </c>
      <c r="DC12" s="16">
        <v>1</v>
      </c>
      <c r="DD12" s="17">
        <v>1</v>
      </c>
      <c r="DE12" s="17">
        <v>1</v>
      </c>
      <c r="DF12" s="17">
        <v>1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6">
        <v>0</v>
      </c>
      <c r="EB12" s="17">
        <v>0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17">
        <v>0</v>
      </c>
      <c r="EI12" s="17">
        <v>0</v>
      </c>
      <c r="EJ12" s="17">
        <v>1</v>
      </c>
      <c r="EK12" s="17">
        <v>1</v>
      </c>
      <c r="EL12" s="17">
        <v>1</v>
      </c>
      <c r="EM12" s="16">
        <v>0</v>
      </c>
      <c r="EN12" s="17">
        <v>0</v>
      </c>
      <c r="EO12" s="37">
        <f t="shared" si="0"/>
        <v>0.11194029850746269</v>
      </c>
      <c r="EP12" s="43"/>
    </row>
    <row r="13" spans="1:146" ht="16.5" customHeight="1">
      <c r="A13" s="21" t="s">
        <v>46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1</v>
      </c>
      <c r="CK13" s="23">
        <v>1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1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6">
        <v>0</v>
      </c>
      <c r="DC13" s="22">
        <v>0</v>
      </c>
      <c r="DD13" s="23">
        <v>0</v>
      </c>
      <c r="DE13" s="23">
        <v>0</v>
      </c>
      <c r="DF13" s="23">
        <v>0</v>
      </c>
      <c r="DG13" s="23">
        <v>2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2">
        <v>1</v>
      </c>
      <c r="DP13" s="23">
        <v>1</v>
      </c>
      <c r="DQ13" s="23">
        <v>1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2">
        <v>0</v>
      </c>
      <c r="EB13" s="23">
        <v>0</v>
      </c>
      <c r="EC13" s="23">
        <v>0</v>
      </c>
      <c r="ED13" s="23">
        <v>1</v>
      </c>
      <c r="EE13" s="23">
        <v>1</v>
      </c>
      <c r="EF13" s="23">
        <v>2</v>
      </c>
      <c r="EG13" s="23">
        <v>1</v>
      </c>
      <c r="EH13" s="23">
        <v>0</v>
      </c>
      <c r="EI13" s="23">
        <v>0</v>
      </c>
      <c r="EJ13" s="23">
        <v>0</v>
      </c>
      <c r="EK13" s="23">
        <v>0</v>
      </c>
      <c r="EL13" s="23">
        <v>0</v>
      </c>
      <c r="EM13" s="22">
        <v>0</v>
      </c>
      <c r="EN13" s="23">
        <v>0</v>
      </c>
      <c r="EO13" s="38">
        <f t="shared" si="0"/>
        <v>0.14925373134328357</v>
      </c>
      <c r="EP13" s="43"/>
    </row>
    <row r="14" spans="1:146" ht="16.5" customHeight="1">
      <c r="A14" s="15" t="s">
        <v>23</v>
      </c>
      <c r="B14" s="16">
        <v>72535</v>
      </c>
      <c r="C14" s="17">
        <v>71370</v>
      </c>
      <c r="D14" s="17">
        <v>71341</v>
      </c>
      <c r="E14" s="17">
        <v>70716</v>
      </c>
      <c r="F14" s="17">
        <v>68982</v>
      </c>
      <c r="G14" s="17">
        <v>68010</v>
      </c>
      <c r="H14" s="17">
        <v>68402</v>
      </c>
      <c r="I14" s="17">
        <v>67700</v>
      </c>
      <c r="J14" s="18">
        <v>66530</v>
      </c>
      <c r="K14" s="16">
        <v>65751</v>
      </c>
      <c r="L14" s="17">
        <v>72223</v>
      </c>
      <c r="M14" s="17">
        <v>71669</v>
      </c>
      <c r="N14" s="19">
        <v>70351</v>
      </c>
      <c r="O14" s="19">
        <v>68532</v>
      </c>
      <c r="P14" s="19">
        <v>67582</v>
      </c>
      <c r="Q14" s="19">
        <v>66645</v>
      </c>
      <c r="R14" s="19">
        <v>65319</v>
      </c>
      <c r="S14" s="19">
        <v>62302</v>
      </c>
      <c r="T14" s="19">
        <v>61243</v>
      </c>
      <c r="U14" s="19">
        <v>60896</v>
      </c>
      <c r="V14" s="18">
        <v>60392</v>
      </c>
      <c r="W14" s="16">
        <v>60076</v>
      </c>
      <c r="X14" s="20">
        <v>59180</v>
      </c>
      <c r="Y14" s="20">
        <v>57374</v>
      </c>
      <c r="Z14" s="20">
        <v>55911</v>
      </c>
      <c r="AA14" s="20">
        <v>68532</v>
      </c>
      <c r="AB14" s="17">
        <v>54084</v>
      </c>
      <c r="AC14" s="17">
        <v>53430</v>
      </c>
      <c r="AD14" s="17">
        <v>52799</v>
      </c>
      <c r="AE14" s="17">
        <v>52027</v>
      </c>
      <c r="AF14" s="17">
        <v>50955</v>
      </c>
      <c r="AG14" s="17">
        <v>50439</v>
      </c>
      <c r="AH14" s="19">
        <v>50331</v>
      </c>
      <c r="AI14" s="16">
        <v>49505</v>
      </c>
      <c r="AJ14" s="17">
        <v>48848</v>
      </c>
      <c r="AK14" s="19">
        <v>48437</v>
      </c>
      <c r="AL14" s="19">
        <v>47776</v>
      </c>
      <c r="AM14" s="19">
        <v>47292</v>
      </c>
      <c r="AN14" s="19">
        <v>46780</v>
      </c>
      <c r="AO14" s="19">
        <v>46243</v>
      </c>
      <c r="AP14" s="19">
        <v>45144</v>
      </c>
      <c r="AQ14" s="19">
        <v>44559</v>
      </c>
      <c r="AR14" s="19">
        <v>43601</v>
      </c>
      <c r="AS14" s="19">
        <v>42682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6">
        <v>0</v>
      </c>
      <c r="EB14" s="17">
        <v>0</v>
      </c>
      <c r="EC14" s="17">
        <v>0</v>
      </c>
      <c r="ED14" s="17">
        <v>0</v>
      </c>
      <c r="EE14" s="17">
        <v>0</v>
      </c>
      <c r="EF14" s="17">
        <v>0</v>
      </c>
      <c r="EG14" s="17">
        <v>0</v>
      </c>
      <c r="EH14" s="17">
        <v>0</v>
      </c>
      <c r="EI14" s="17">
        <v>0</v>
      </c>
      <c r="EJ14" s="17">
        <v>0</v>
      </c>
      <c r="EK14" s="17">
        <v>0</v>
      </c>
      <c r="EL14" s="17">
        <v>0</v>
      </c>
      <c r="EM14" s="16">
        <v>0</v>
      </c>
      <c r="EN14" s="17">
        <v>0</v>
      </c>
      <c r="EO14" s="37">
        <f t="shared" si="0"/>
        <v>14693.358208955224</v>
      </c>
      <c r="EP14" s="43"/>
    </row>
    <row r="15" spans="1:146" ht="16.5" customHeight="1">
      <c r="A15" s="21" t="s">
        <v>63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2">
        <v>0</v>
      </c>
      <c r="EB15" s="23">
        <v>0</v>
      </c>
      <c r="EC15" s="23">
        <v>1</v>
      </c>
      <c r="ED15" s="23">
        <v>2</v>
      </c>
      <c r="EE15" s="23">
        <v>0</v>
      </c>
      <c r="EF15" s="23">
        <v>1</v>
      </c>
      <c r="EG15" s="23">
        <v>0</v>
      </c>
      <c r="EH15" s="23">
        <v>0</v>
      </c>
      <c r="EI15" s="23">
        <v>0</v>
      </c>
      <c r="EJ15" s="23">
        <v>0</v>
      </c>
      <c r="EK15" s="23">
        <v>0</v>
      </c>
      <c r="EL15" s="23">
        <v>0</v>
      </c>
      <c r="EM15" s="22">
        <v>0</v>
      </c>
      <c r="EN15" s="23">
        <v>0</v>
      </c>
      <c r="EO15" s="38">
        <f t="shared" si="0"/>
        <v>0.029850746268656716</v>
      </c>
      <c r="EP15" s="43"/>
    </row>
    <row r="16" spans="1:146" ht="16.5" customHeight="1">
      <c r="A16" s="15" t="s">
        <v>30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24</v>
      </c>
      <c r="AF16" s="17">
        <v>187</v>
      </c>
      <c r="AG16" s="17">
        <v>444</v>
      </c>
      <c r="AH16" s="19">
        <v>562</v>
      </c>
      <c r="AI16" s="16">
        <v>835</v>
      </c>
      <c r="AJ16" s="17">
        <v>1076</v>
      </c>
      <c r="AK16" s="19">
        <v>1399</v>
      </c>
      <c r="AL16" s="19">
        <v>1538</v>
      </c>
      <c r="AM16" s="19">
        <v>1645</v>
      </c>
      <c r="AN16" s="19">
        <v>1577</v>
      </c>
      <c r="AO16" s="19">
        <v>1754</v>
      </c>
      <c r="AP16" s="19">
        <v>1800</v>
      </c>
      <c r="AQ16" s="19">
        <v>1880</v>
      </c>
      <c r="AR16" s="19">
        <v>2050</v>
      </c>
      <c r="AS16" s="19">
        <v>2309</v>
      </c>
      <c r="AT16" s="19">
        <v>2388</v>
      </c>
      <c r="AU16" s="16">
        <v>2691</v>
      </c>
      <c r="AV16" s="17">
        <v>2630</v>
      </c>
      <c r="AW16" s="19">
        <v>1933</v>
      </c>
      <c r="AX16" s="19">
        <v>1811</v>
      </c>
      <c r="AY16" s="19">
        <v>1884</v>
      </c>
      <c r="AZ16" s="19">
        <v>1653</v>
      </c>
      <c r="BA16" s="19">
        <v>1588</v>
      </c>
      <c r="BB16" s="19">
        <v>1605</v>
      </c>
      <c r="BC16" s="19">
        <v>1591</v>
      </c>
      <c r="BD16" s="19">
        <v>1581</v>
      </c>
      <c r="BE16" s="19">
        <v>1572</v>
      </c>
      <c r="BF16" s="19">
        <v>1557</v>
      </c>
      <c r="BG16" s="16">
        <v>1599</v>
      </c>
      <c r="BH16" s="17">
        <v>1616</v>
      </c>
      <c r="BI16" s="17">
        <v>1655</v>
      </c>
      <c r="BJ16" s="17">
        <v>1619</v>
      </c>
      <c r="BK16" s="17">
        <v>1706</v>
      </c>
      <c r="BL16" s="17">
        <v>1805</v>
      </c>
      <c r="BM16" s="17">
        <v>1761</v>
      </c>
      <c r="BN16" s="17">
        <v>1315</v>
      </c>
      <c r="BO16" s="17">
        <v>1273</v>
      </c>
      <c r="BP16" s="17">
        <v>1264</v>
      </c>
      <c r="BQ16" s="17">
        <v>1209</v>
      </c>
      <c r="BR16" s="17">
        <v>1327</v>
      </c>
      <c r="BS16" s="16">
        <v>1337</v>
      </c>
      <c r="BT16" s="17">
        <v>1413</v>
      </c>
      <c r="BU16" s="17">
        <v>1472</v>
      </c>
      <c r="BV16" s="17">
        <v>1479</v>
      </c>
      <c r="BW16" s="17">
        <v>1542</v>
      </c>
      <c r="BX16" s="17">
        <v>1623</v>
      </c>
      <c r="BY16" s="17">
        <v>1629</v>
      </c>
      <c r="BZ16" s="17">
        <v>1627</v>
      </c>
      <c r="CA16" s="17">
        <v>2363</v>
      </c>
      <c r="CB16" s="17">
        <v>2285</v>
      </c>
      <c r="CC16" s="17">
        <v>2252</v>
      </c>
      <c r="CD16" s="17">
        <v>2260</v>
      </c>
      <c r="CE16" s="16">
        <v>2226</v>
      </c>
      <c r="CF16" s="17">
        <v>2344</v>
      </c>
      <c r="CG16" s="17">
        <v>2759</v>
      </c>
      <c r="CH16" s="17">
        <v>2662</v>
      </c>
      <c r="CI16" s="17">
        <v>2913</v>
      </c>
      <c r="CJ16" s="17">
        <v>2813</v>
      </c>
      <c r="CK16" s="17">
        <v>2729</v>
      </c>
      <c r="CL16" s="17">
        <v>2655</v>
      </c>
      <c r="CM16" s="17">
        <v>2652</v>
      </c>
      <c r="CN16" s="17">
        <v>2639</v>
      </c>
      <c r="CO16" s="17">
        <v>2622</v>
      </c>
      <c r="CP16" s="17">
        <v>2831</v>
      </c>
      <c r="CQ16" s="16">
        <v>2776</v>
      </c>
      <c r="CR16" s="17">
        <v>2878</v>
      </c>
      <c r="CS16" s="17">
        <v>3202</v>
      </c>
      <c r="CT16" s="17">
        <v>3266</v>
      </c>
      <c r="CU16" s="17">
        <v>3377</v>
      </c>
      <c r="CV16" s="17">
        <v>3388</v>
      </c>
      <c r="CW16" s="17">
        <v>3365</v>
      </c>
      <c r="CX16" s="17">
        <v>3248</v>
      </c>
      <c r="CY16" s="17">
        <v>3241</v>
      </c>
      <c r="CZ16" s="17">
        <v>3148</v>
      </c>
      <c r="DA16" s="17">
        <v>3092</v>
      </c>
      <c r="DB16" s="20">
        <v>3075</v>
      </c>
      <c r="DC16" s="16">
        <v>3207</v>
      </c>
      <c r="DD16" s="17">
        <v>3254</v>
      </c>
      <c r="DE16" s="17">
        <v>3224</v>
      </c>
      <c r="DF16" s="17">
        <v>3211</v>
      </c>
      <c r="DG16" s="17">
        <v>3205</v>
      </c>
      <c r="DH16" s="17">
        <v>3185</v>
      </c>
      <c r="DI16" s="17">
        <v>3125</v>
      </c>
      <c r="DJ16" s="17">
        <v>3080</v>
      </c>
      <c r="DK16" s="17">
        <v>2966</v>
      </c>
      <c r="DL16" s="17">
        <v>2928</v>
      </c>
      <c r="DM16" s="17">
        <v>2883</v>
      </c>
      <c r="DN16" s="17">
        <v>2848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6">
        <v>0</v>
      </c>
      <c r="EB16" s="17">
        <v>0</v>
      </c>
      <c r="EC16" s="17">
        <v>0</v>
      </c>
      <c r="ED16" s="17">
        <v>0</v>
      </c>
      <c r="EE16" s="17">
        <v>0</v>
      </c>
      <c r="EF16" s="17">
        <v>0</v>
      </c>
      <c r="EG16" s="17">
        <v>0</v>
      </c>
      <c r="EH16" s="17">
        <v>0</v>
      </c>
      <c r="EI16" s="17">
        <v>0</v>
      </c>
      <c r="EJ16" s="17">
        <v>0</v>
      </c>
      <c r="EK16" s="17">
        <v>0</v>
      </c>
      <c r="EL16" s="17">
        <v>0</v>
      </c>
      <c r="EM16" s="16">
        <v>0</v>
      </c>
      <c r="EN16" s="17">
        <v>0</v>
      </c>
      <c r="EO16" s="37">
        <f t="shared" si="0"/>
        <v>1418</v>
      </c>
      <c r="EP16" s="43"/>
    </row>
    <row r="17" spans="1:146" ht="16.5" customHeight="1">
      <c r="A17" s="21" t="s">
        <v>41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1</v>
      </c>
      <c r="AY17" s="25">
        <v>1</v>
      </c>
      <c r="AZ17" s="25">
        <v>1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2">
        <v>0</v>
      </c>
      <c r="EB17" s="23">
        <v>0</v>
      </c>
      <c r="EC17" s="23">
        <v>0</v>
      </c>
      <c r="ED17" s="23">
        <v>0</v>
      </c>
      <c r="EE17" s="23">
        <v>0</v>
      </c>
      <c r="EF17" s="23">
        <v>0</v>
      </c>
      <c r="EG17" s="23">
        <v>0</v>
      </c>
      <c r="EH17" s="23">
        <v>0</v>
      </c>
      <c r="EI17" s="23">
        <v>0</v>
      </c>
      <c r="EJ17" s="23">
        <v>0</v>
      </c>
      <c r="EK17" s="23">
        <v>0</v>
      </c>
      <c r="EL17" s="23">
        <v>0</v>
      </c>
      <c r="EM17" s="22">
        <v>0</v>
      </c>
      <c r="EN17" s="23">
        <v>0</v>
      </c>
      <c r="EO17" s="38">
        <f t="shared" si="0"/>
        <v>0.022388059701492536</v>
      </c>
      <c r="EP17" s="43"/>
    </row>
    <row r="18" spans="1:146" ht="16.5" customHeight="1">
      <c r="A18" s="15" t="s">
        <v>59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9">
        <v>0</v>
      </c>
      <c r="AI18" s="16">
        <v>0</v>
      </c>
      <c r="AJ18" s="17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20">
        <v>0</v>
      </c>
      <c r="DC18" s="16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6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1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6">
        <v>0</v>
      </c>
      <c r="EB18" s="17">
        <v>0</v>
      </c>
      <c r="EC18" s="17">
        <v>1</v>
      </c>
      <c r="ED18" s="17">
        <v>0</v>
      </c>
      <c r="EE18" s="17">
        <v>0</v>
      </c>
      <c r="EF18" s="17">
        <v>0</v>
      </c>
      <c r="EG18" s="17">
        <v>0</v>
      </c>
      <c r="EH18" s="17">
        <v>0</v>
      </c>
      <c r="EI18" s="17">
        <v>0</v>
      </c>
      <c r="EJ18" s="17">
        <v>0</v>
      </c>
      <c r="EK18" s="17">
        <v>0</v>
      </c>
      <c r="EL18" s="17">
        <v>0</v>
      </c>
      <c r="EM18" s="16">
        <v>0</v>
      </c>
      <c r="EN18" s="17">
        <v>0</v>
      </c>
      <c r="EO18" s="37">
        <f t="shared" si="0"/>
        <v>0.014925373134328358</v>
      </c>
      <c r="EP18" s="43"/>
    </row>
    <row r="19" spans="1:146" ht="16.5" customHeight="1">
      <c r="A19" s="21" t="s">
        <v>48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  <c r="AI19" s="22">
        <v>0</v>
      </c>
      <c r="AJ19" s="23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1</v>
      </c>
      <c r="CR19" s="23">
        <v>1</v>
      </c>
      <c r="CS19" s="23">
        <v>1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1</v>
      </c>
      <c r="CZ19" s="23">
        <v>1</v>
      </c>
      <c r="DA19" s="23">
        <v>3</v>
      </c>
      <c r="DB19" s="26">
        <v>1</v>
      </c>
      <c r="DC19" s="22">
        <v>1</v>
      </c>
      <c r="DD19" s="23">
        <v>1</v>
      </c>
      <c r="DE19" s="23">
        <v>1</v>
      </c>
      <c r="DF19" s="23">
        <v>1</v>
      </c>
      <c r="DG19" s="23">
        <v>1</v>
      </c>
      <c r="DH19" s="23">
        <v>1</v>
      </c>
      <c r="DI19" s="23">
        <v>1</v>
      </c>
      <c r="DJ19" s="23">
        <v>0</v>
      </c>
      <c r="DK19" s="23">
        <v>0</v>
      </c>
      <c r="DL19" s="23">
        <v>0</v>
      </c>
      <c r="DM19" s="23">
        <v>0</v>
      </c>
      <c r="DN19" s="23">
        <v>1</v>
      </c>
      <c r="DO19" s="22">
        <v>1</v>
      </c>
      <c r="DP19" s="23">
        <v>2</v>
      </c>
      <c r="DQ19" s="23">
        <v>0</v>
      </c>
      <c r="DR19" s="23">
        <v>42</v>
      </c>
      <c r="DS19" s="23">
        <v>39</v>
      </c>
      <c r="DT19" s="23">
        <v>38</v>
      </c>
      <c r="DU19" s="23">
        <v>34</v>
      </c>
      <c r="DV19" s="23">
        <v>32</v>
      </c>
      <c r="DW19" s="23">
        <v>31</v>
      </c>
      <c r="DX19" s="23">
        <v>31</v>
      </c>
      <c r="DY19" s="23">
        <v>31</v>
      </c>
      <c r="DZ19" s="23">
        <v>30</v>
      </c>
      <c r="EA19" s="22">
        <v>30</v>
      </c>
      <c r="EB19" s="23">
        <v>29</v>
      </c>
      <c r="EC19" s="23">
        <v>78</v>
      </c>
      <c r="ED19" s="23">
        <v>75</v>
      </c>
      <c r="EE19" s="23">
        <v>71</v>
      </c>
      <c r="EF19" s="23">
        <v>69</v>
      </c>
      <c r="EG19" s="23">
        <v>63</v>
      </c>
      <c r="EH19" s="23">
        <v>37</v>
      </c>
      <c r="EI19" s="23">
        <v>44</v>
      </c>
      <c r="EJ19" s="23">
        <v>43</v>
      </c>
      <c r="EK19" s="23">
        <v>13</v>
      </c>
      <c r="EL19" s="23">
        <v>0</v>
      </c>
      <c r="EM19" s="22">
        <v>0</v>
      </c>
      <c r="EN19" s="23">
        <v>10</v>
      </c>
      <c r="EO19" s="38">
        <f t="shared" si="0"/>
        <v>6.641791044776119</v>
      </c>
      <c r="EP19" s="43"/>
    </row>
    <row r="20" spans="1:146" ht="16.5" customHeight="1">
      <c r="A20" s="15" t="s">
        <v>29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1</v>
      </c>
      <c r="AS20" s="19">
        <v>0</v>
      </c>
      <c r="AT20" s="19">
        <v>7</v>
      </c>
      <c r="AU20" s="16">
        <v>6</v>
      </c>
      <c r="AV20" s="17">
        <v>5</v>
      </c>
      <c r="AW20" s="19">
        <v>4</v>
      </c>
      <c r="AX20" s="19">
        <v>3</v>
      </c>
      <c r="AY20" s="19">
        <v>4</v>
      </c>
      <c r="AZ20" s="19">
        <v>2</v>
      </c>
      <c r="BA20" s="19">
        <v>2</v>
      </c>
      <c r="BB20" s="19">
        <v>2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3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6</v>
      </c>
      <c r="BT20" s="17">
        <v>6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20">
        <v>0</v>
      </c>
      <c r="DC20" s="16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6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6">
        <v>0</v>
      </c>
      <c r="EB20" s="17">
        <v>0</v>
      </c>
      <c r="EC20" s="17">
        <v>0</v>
      </c>
      <c r="ED20" s="17">
        <v>0</v>
      </c>
      <c r="EE20" s="17">
        <v>0</v>
      </c>
      <c r="EF20" s="17">
        <v>0</v>
      </c>
      <c r="EG20" s="17">
        <v>0</v>
      </c>
      <c r="EH20" s="17">
        <v>0</v>
      </c>
      <c r="EI20" s="17">
        <v>0</v>
      </c>
      <c r="EJ20" s="17">
        <v>0</v>
      </c>
      <c r="EK20" s="17">
        <v>0</v>
      </c>
      <c r="EL20" s="17">
        <v>0</v>
      </c>
      <c r="EM20" s="16">
        <v>0</v>
      </c>
      <c r="EN20" s="17">
        <v>0</v>
      </c>
      <c r="EO20" s="37">
        <f t="shared" si="0"/>
        <v>0.3805970149253731</v>
      </c>
      <c r="EP20" s="43"/>
    </row>
    <row r="21" spans="1:146" ht="16.5" customHeight="1">
      <c r="A21" s="21" t="s">
        <v>24</v>
      </c>
      <c r="B21" s="22">
        <v>109202</v>
      </c>
      <c r="C21" s="23">
        <v>107077</v>
      </c>
      <c r="D21" s="23">
        <v>105904</v>
      </c>
      <c r="E21" s="23">
        <v>103318</v>
      </c>
      <c r="F21" s="23">
        <v>102512</v>
      </c>
      <c r="G21" s="23">
        <v>100910</v>
      </c>
      <c r="H21" s="23">
        <v>98807</v>
      </c>
      <c r="I21" s="23">
        <v>85386</v>
      </c>
      <c r="J21" s="24">
        <v>74135</v>
      </c>
      <c r="K21" s="22">
        <v>6107</v>
      </c>
      <c r="L21" s="23">
        <v>1233</v>
      </c>
      <c r="M21" s="23">
        <v>1225</v>
      </c>
      <c r="N21" s="25">
        <v>214</v>
      </c>
      <c r="O21" s="25">
        <v>180</v>
      </c>
      <c r="P21" s="25">
        <v>10</v>
      </c>
      <c r="Q21" s="25">
        <v>8</v>
      </c>
      <c r="R21" s="25">
        <v>8</v>
      </c>
      <c r="S21" s="25">
        <v>7</v>
      </c>
      <c r="T21" s="25">
        <v>5</v>
      </c>
      <c r="U21" s="25">
        <v>5</v>
      </c>
      <c r="V21" s="24">
        <v>3</v>
      </c>
      <c r="W21" s="22">
        <v>2</v>
      </c>
      <c r="X21" s="26">
        <v>0</v>
      </c>
      <c r="Y21" s="26">
        <v>0</v>
      </c>
      <c r="Z21" s="26">
        <v>0</v>
      </c>
      <c r="AA21" s="26">
        <v>180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2">
        <v>0</v>
      </c>
      <c r="EB21" s="23">
        <v>0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2">
        <v>0</v>
      </c>
      <c r="EN21" s="23">
        <v>0</v>
      </c>
      <c r="EO21" s="38">
        <f t="shared" si="0"/>
        <v>68.55970149253731</v>
      </c>
      <c r="EP21" s="43"/>
    </row>
    <row r="22" spans="1:146" ht="16.5" customHeight="1">
      <c r="A22" s="15" t="s">
        <v>31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29</v>
      </c>
      <c r="AH22" s="19">
        <v>3</v>
      </c>
      <c r="AI22" s="16">
        <v>3</v>
      </c>
      <c r="AJ22" s="17">
        <v>1</v>
      </c>
      <c r="AK22" s="19">
        <v>3</v>
      </c>
      <c r="AL22" s="19">
        <v>2</v>
      </c>
      <c r="AM22" s="19">
        <v>2</v>
      </c>
      <c r="AN22" s="19">
        <v>3</v>
      </c>
      <c r="AO22" s="19">
        <v>2</v>
      </c>
      <c r="AP22" s="19">
        <v>2</v>
      </c>
      <c r="AQ22" s="19">
        <v>4</v>
      </c>
      <c r="AR22" s="19">
        <v>6</v>
      </c>
      <c r="AS22" s="19">
        <v>9</v>
      </c>
      <c r="AT22" s="19">
        <v>10</v>
      </c>
      <c r="AU22" s="16">
        <v>10</v>
      </c>
      <c r="AV22" s="17">
        <v>9</v>
      </c>
      <c r="AW22" s="19">
        <v>6</v>
      </c>
      <c r="AX22" s="19">
        <v>8</v>
      </c>
      <c r="AY22" s="19">
        <v>8</v>
      </c>
      <c r="AZ22" s="19">
        <v>8</v>
      </c>
      <c r="BA22" s="19">
        <v>6</v>
      </c>
      <c r="BB22" s="19">
        <v>6</v>
      </c>
      <c r="BC22" s="19">
        <v>11</v>
      </c>
      <c r="BD22" s="19">
        <v>0</v>
      </c>
      <c r="BE22" s="19">
        <v>1</v>
      </c>
      <c r="BF22" s="19">
        <v>0</v>
      </c>
      <c r="BG22" s="16">
        <v>0</v>
      </c>
      <c r="BH22" s="17">
        <v>2</v>
      </c>
      <c r="BI22" s="17">
        <v>1</v>
      </c>
      <c r="BJ22" s="17">
        <v>0</v>
      </c>
      <c r="BK22" s="17">
        <v>2</v>
      </c>
      <c r="BL22" s="17">
        <v>0</v>
      </c>
      <c r="BM22" s="17">
        <v>1</v>
      </c>
      <c r="BN22" s="17">
        <v>0</v>
      </c>
      <c r="BO22" s="17">
        <v>1</v>
      </c>
      <c r="BP22" s="17">
        <v>0</v>
      </c>
      <c r="BQ22" s="17">
        <v>2</v>
      </c>
      <c r="BR22" s="17">
        <v>0</v>
      </c>
      <c r="BS22" s="16">
        <v>1</v>
      </c>
      <c r="BT22" s="17">
        <v>3</v>
      </c>
      <c r="BU22" s="17">
        <v>17</v>
      </c>
      <c r="BV22" s="17">
        <v>18</v>
      </c>
      <c r="BW22" s="17">
        <v>7</v>
      </c>
      <c r="BX22" s="17">
        <v>8</v>
      </c>
      <c r="BY22" s="17">
        <v>11</v>
      </c>
      <c r="BZ22" s="17">
        <v>12</v>
      </c>
      <c r="CA22" s="17">
        <v>6</v>
      </c>
      <c r="CB22" s="17">
        <v>17</v>
      </c>
      <c r="CC22" s="17">
        <v>13</v>
      </c>
      <c r="CD22" s="17">
        <v>10</v>
      </c>
      <c r="CE22" s="16">
        <v>14</v>
      </c>
      <c r="CF22" s="17">
        <v>16</v>
      </c>
      <c r="CG22" s="17">
        <v>6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4</v>
      </c>
      <c r="CR22" s="17">
        <v>8</v>
      </c>
      <c r="CS22" s="17">
        <v>18</v>
      </c>
      <c r="CT22" s="17">
        <v>23</v>
      </c>
      <c r="CU22" s="17">
        <v>31</v>
      </c>
      <c r="CV22" s="17">
        <v>33</v>
      </c>
      <c r="CW22" s="17">
        <v>37</v>
      </c>
      <c r="CX22" s="17">
        <v>46</v>
      </c>
      <c r="CY22" s="17">
        <v>57</v>
      </c>
      <c r="CZ22" s="17">
        <v>72</v>
      </c>
      <c r="DA22" s="17">
        <v>1493</v>
      </c>
      <c r="DB22" s="20">
        <v>1494</v>
      </c>
      <c r="DC22" s="16">
        <v>1494</v>
      </c>
      <c r="DD22" s="17">
        <v>1563</v>
      </c>
      <c r="DE22" s="17">
        <v>1585</v>
      </c>
      <c r="DF22" s="17">
        <v>1576</v>
      </c>
      <c r="DG22" s="17">
        <v>1555</v>
      </c>
      <c r="DH22" s="17">
        <v>1531</v>
      </c>
      <c r="DI22" s="17">
        <v>5465</v>
      </c>
      <c r="DJ22" s="17">
        <v>5419</v>
      </c>
      <c r="DK22" s="17">
        <v>5365</v>
      </c>
      <c r="DL22" s="17">
        <v>5366</v>
      </c>
      <c r="DM22" s="17">
        <v>5365</v>
      </c>
      <c r="DN22" s="17">
        <v>5334</v>
      </c>
      <c r="DO22" s="16">
        <v>5919</v>
      </c>
      <c r="DP22" s="17">
        <v>5955</v>
      </c>
      <c r="DQ22" s="17">
        <v>5902</v>
      </c>
      <c r="DR22" s="17">
        <v>6198</v>
      </c>
      <c r="DS22" s="17">
        <v>6250</v>
      </c>
      <c r="DT22" s="17">
        <v>6263</v>
      </c>
      <c r="DU22" s="17">
        <v>6303</v>
      </c>
      <c r="DV22" s="17">
        <v>6278</v>
      </c>
      <c r="DW22" s="17">
        <v>6229</v>
      </c>
      <c r="DX22" s="17">
        <v>6227</v>
      </c>
      <c r="DY22" s="17">
        <v>6274</v>
      </c>
      <c r="DZ22" s="17">
        <v>6348</v>
      </c>
      <c r="EA22" s="16">
        <v>6356</v>
      </c>
      <c r="EB22" s="17">
        <v>6481</v>
      </c>
      <c r="EC22" s="17">
        <v>6484</v>
      </c>
      <c r="ED22" s="17">
        <v>6440</v>
      </c>
      <c r="EE22" s="17">
        <v>6417</v>
      </c>
      <c r="EF22" s="17">
        <v>6377</v>
      </c>
      <c r="EG22" s="17">
        <v>6332</v>
      </c>
      <c r="EH22" s="17">
        <v>6264</v>
      </c>
      <c r="EI22" s="17">
        <v>6230</v>
      </c>
      <c r="EJ22" s="17">
        <v>6308</v>
      </c>
      <c r="EK22" s="17">
        <v>6229</v>
      </c>
      <c r="EL22" s="17">
        <v>6198</v>
      </c>
      <c r="EM22" s="16">
        <v>6293</v>
      </c>
      <c r="EN22" s="17">
        <v>6303</v>
      </c>
      <c r="EO22" s="37">
        <f t="shared" si="0"/>
        <v>1553.0746268656717</v>
      </c>
      <c r="EP22" s="43"/>
    </row>
    <row r="23" spans="1:146" ht="16.5" customHeight="1">
      <c r="A23" s="21" t="s">
        <v>32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135</v>
      </c>
      <c r="AE23" s="23">
        <v>646</v>
      </c>
      <c r="AF23" s="23">
        <v>1546</v>
      </c>
      <c r="AG23" s="23">
        <v>3168</v>
      </c>
      <c r="AH23" s="25">
        <v>4028</v>
      </c>
      <c r="AI23" s="22">
        <v>6005</v>
      </c>
      <c r="AJ23" s="23">
        <v>8074</v>
      </c>
      <c r="AK23" s="25">
        <v>7452</v>
      </c>
      <c r="AL23" s="25">
        <v>7157</v>
      </c>
      <c r="AM23" s="25">
        <v>7464</v>
      </c>
      <c r="AN23" s="25">
        <v>7707</v>
      </c>
      <c r="AO23" s="25">
        <v>8946</v>
      </c>
      <c r="AP23" s="25">
        <v>9450</v>
      </c>
      <c r="AQ23" s="25">
        <v>10104</v>
      </c>
      <c r="AR23" s="25">
        <v>10750</v>
      </c>
      <c r="AS23" s="25">
        <v>0</v>
      </c>
      <c r="AT23" s="25">
        <v>0</v>
      </c>
      <c r="AU23" s="22">
        <v>0</v>
      </c>
      <c r="AV23" s="23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2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2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6">
        <v>0</v>
      </c>
      <c r="DC23" s="22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2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2">
        <v>0</v>
      </c>
      <c r="EB23" s="23">
        <v>0</v>
      </c>
      <c r="EC23" s="23">
        <v>0</v>
      </c>
      <c r="ED23" s="23">
        <v>0</v>
      </c>
      <c r="EE23" s="23">
        <v>0</v>
      </c>
      <c r="EF23" s="23">
        <v>0</v>
      </c>
      <c r="EG23" s="23">
        <v>0</v>
      </c>
      <c r="EH23" s="23">
        <v>0</v>
      </c>
      <c r="EI23" s="23">
        <v>0</v>
      </c>
      <c r="EJ23" s="23">
        <v>0</v>
      </c>
      <c r="EK23" s="23">
        <v>0</v>
      </c>
      <c r="EL23" s="23">
        <v>0</v>
      </c>
      <c r="EM23" s="22">
        <v>0</v>
      </c>
      <c r="EN23" s="23">
        <v>0</v>
      </c>
      <c r="EO23" s="38">
        <f t="shared" si="0"/>
        <v>691.2835820895523</v>
      </c>
      <c r="EP23" s="43"/>
    </row>
    <row r="24" spans="1:146" ht="16.5" customHeight="1">
      <c r="A24" s="15" t="s">
        <v>33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12</v>
      </c>
      <c r="AE24" s="17">
        <v>12</v>
      </c>
      <c r="AF24" s="17">
        <v>35</v>
      </c>
      <c r="AG24" s="17">
        <v>39</v>
      </c>
      <c r="AH24" s="19">
        <v>61</v>
      </c>
      <c r="AI24" s="16">
        <v>65</v>
      </c>
      <c r="AJ24" s="17">
        <v>62</v>
      </c>
      <c r="AK24" s="19">
        <v>64</v>
      </c>
      <c r="AL24" s="19">
        <v>162</v>
      </c>
      <c r="AM24" s="19">
        <v>266</v>
      </c>
      <c r="AN24" s="19">
        <v>334</v>
      </c>
      <c r="AO24" s="19">
        <v>408</v>
      </c>
      <c r="AP24" s="19">
        <v>512</v>
      </c>
      <c r="AQ24" s="19">
        <v>597</v>
      </c>
      <c r="AR24" s="19">
        <v>691</v>
      </c>
      <c r="AS24" s="19">
        <v>708</v>
      </c>
      <c r="AT24" s="19">
        <v>881</v>
      </c>
      <c r="AU24" s="16">
        <v>895</v>
      </c>
      <c r="AV24" s="17">
        <v>842</v>
      </c>
      <c r="AW24" s="19">
        <v>801</v>
      </c>
      <c r="AX24" s="19">
        <v>782</v>
      </c>
      <c r="AY24" s="19">
        <v>768</v>
      </c>
      <c r="AZ24" s="19">
        <v>748</v>
      </c>
      <c r="BA24" s="19">
        <v>743</v>
      </c>
      <c r="BB24" s="19">
        <v>732</v>
      </c>
      <c r="BC24" s="19">
        <v>725</v>
      </c>
      <c r="BD24" s="19">
        <v>719</v>
      </c>
      <c r="BE24" s="19">
        <v>708</v>
      </c>
      <c r="BF24" s="19">
        <v>692</v>
      </c>
      <c r="BG24" s="16">
        <v>708</v>
      </c>
      <c r="BH24" s="17">
        <v>732</v>
      </c>
      <c r="BI24" s="17">
        <v>733</v>
      </c>
      <c r="BJ24" s="17">
        <v>724</v>
      </c>
      <c r="BK24" s="17">
        <v>725</v>
      </c>
      <c r="BL24" s="17">
        <v>647</v>
      </c>
      <c r="BM24" s="17">
        <v>633</v>
      </c>
      <c r="BN24" s="17">
        <v>776</v>
      </c>
      <c r="BO24" s="17">
        <v>782</v>
      </c>
      <c r="BP24" s="17">
        <v>888</v>
      </c>
      <c r="BQ24" s="17">
        <v>866</v>
      </c>
      <c r="BR24" s="17">
        <v>839</v>
      </c>
      <c r="BS24" s="16">
        <v>912</v>
      </c>
      <c r="BT24" s="17">
        <v>957</v>
      </c>
      <c r="BU24" s="17">
        <v>1085</v>
      </c>
      <c r="BV24" s="17">
        <v>1173</v>
      </c>
      <c r="BW24" s="17">
        <v>1182</v>
      </c>
      <c r="BX24" s="17">
        <v>1221</v>
      </c>
      <c r="BY24" s="17">
        <v>1273</v>
      </c>
      <c r="BZ24" s="17">
        <v>1318</v>
      </c>
      <c r="CA24" s="17">
        <v>1356</v>
      </c>
      <c r="CB24" s="17">
        <v>1395</v>
      </c>
      <c r="CC24" s="17">
        <v>1462</v>
      </c>
      <c r="CD24" s="17">
        <v>1481</v>
      </c>
      <c r="CE24" s="16">
        <v>1556</v>
      </c>
      <c r="CF24" s="17">
        <v>1601</v>
      </c>
      <c r="CG24" s="17">
        <v>1650</v>
      </c>
      <c r="CH24" s="17">
        <v>1726</v>
      </c>
      <c r="CI24" s="17">
        <v>1761</v>
      </c>
      <c r="CJ24" s="17">
        <v>1851</v>
      </c>
      <c r="CK24" s="17">
        <v>1960</v>
      </c>
      <c r="CL24" s="17">
        <v>2025</v>
      </c>
      <c r="CM24" s="17">
        <v>2018</v>
      </c>
      <c r="CN24" s="17">
        <v>2093</v>
      </c>
      <c r="CO24" s="17">
        <v>2174</v>
      </c>
      <c r="CP24" s="17">
        <v>2369</v>
      </c>
      <c r="CQ24" s="16">
        <v>2450</v>
      </c>
      <c r="CR24" s="17">
        <v>2570</v>
      </c>
      <c r="CS24" s="17">
        <v>2710</v>
      </c>
      <c r="CT24" s="17">
        <v>3002</v>
      </c>
      <c r="CU24" s="17">
        <v>3420</v>
      </c>
      <c r="CV24" s="17">
        <v>3473</v>
      </c>
      <c r="CW24" s="17">
        <v>3452</v>
      </c>
      <c r="CX24" s="17">
        <v>3331</v>
      </c>
      <c r="CY24" s="17">
        <v>3955</v>
      </c>
      <c r="CZ24" s="17">
        <v>3766</v>
      </c>
      <c r="DA24" s="17">
        <v>9782</v>
      </c>
      <c r="DB24" s="20">
        <v>9648</v>
      </c>
      <c r="DC24" s="16">
        <v>9610</v>
      </c>
      <c r="DD24" s="17">
        <v>9519</v>
      </c>
      <c r="DE24" s="17">
        <v>9602</v>
      </c>
      <c r="DF24" s="17">
        <v>9439</v>
      </c>
      <c r="DG24" s="17">
        <v>9102</v>
      </c>
      <c r="DH24" s="17">
        <v>8887</v>
      </c>
      <c r="DI24" s="17">
        <v>107929</v>
      </c>
      <c r="DJ24" s="17">
        <v>107435</v>
      </c>
      <c r="DK24" s="17">
        <v>106783</v>
      </c>
      <c r="DL24" s="17">
        <v>105830</v>
      </c>
      <c r="DM24" s="17">
        <v>102849</v>
      </c>
      <c r="DN24" s="17">
        <v>98092</v>
      </c>
      <c r="DO24" s="16">
        <v>98782</v>
      </c>
      <c r="DP24" s="17">
        <v>98042</v>
      </c>
      <c r="DQ24" s="17">
        <v>97281</v>
      </c>
      <c r="DR24" s="17">
        <v>107485</v>
      </c>
      <c r="DS24" s="17">
        <v>106881</v>
      </c>
      <c r="DT24" s="17">
        <v>105988</v>
      </c>
      <c r="DU24" s="17">
        <v>109425</v>
      </c>
      <c r="DV24" s="17">
        <v>108256</v>
      </c>
      <c r="DW24" s="17">
        <v>107598</v>
      </c>
      <c r="DX24" s="17">
        <v>107148</v>
      </c>
      <c r="DY24" s="17">
        <v>106553</v>
      </c>
      <c r="DZ24" s="17">
        <v>106094</v>
      </c>
      <c r="EA24" s="16">
        <v>106717</v>
      </c>
      <c r="EB24" s="17">
        <v>108869</v>
      </c>
      <c r="EC24" s="17">
        <v>107940</v>
      </c>
      <c r="ED24" s="17">
        <v>106872</v>
      </c>
      <c r="EE24" s="17">
        <v>106893</v>
      </c>
      <c r="EF24" s="17">
        <v>106373</v>
      </c>
      <c r="EG24" s="17">
        <v>105324</v>
      </c>
      <c r="EH24" s="17">
        <v>104819</v>
      </c>
      <c r="EI24" s="17">
        <v>103573</v>
      </c>
      <c r="EJ24" s="17">
        <v>103670</v>
      </c>
      <c r="EK24" s="17">
        <v>103595</v>
      </c>
      <c r="EL24" s="17">
        <v>103126</v>
      </c>
      <c r="EM24" s="16">
        <v>104930</v>
      </c>
      <c r="EN24" s="17">
        <v>105525</v>
      </c>
      <c r="EO24" s="37">
        <f t="shared" si="0"/>
        <v>26381.425373134327</v>
      </c>
      <c r="EP24" s="43"/>
    </row>
    <row r="25" spans="1:146" ht="16.5" customHeight="1">
      <c r="A25" s="21" t="s">
        <v>52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2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2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2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1</v>
      </c>
      <c r="CY25" s="23">
        <v>0</v>
      </c>
      <c r="CZ25" s="23">
        <v>1</v>
      </c>
      <c r="DA25" s="23">
        <v>0</v>
      </c>
      <c r="DB25" s="26">
        <v>0</v>
      </c>
      <c r="DC25" s="22">
        <v>0</v>
      </c>
      <c r="DD25" s="23">
        <v>0</v>
      </c>
      <c r="DE25" s="23">
        <v>0</v>
      </c>
      <c r="DF25" s="23">
        <v>0</v>
      </c>
      <c r="DG25" s="23">
        <v>0</v>
      </c>
      <c r="DH25" s="23">
        <v>1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2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2">
        <v>0</v>
      </c>
      <c r="EB25" s="23">
        <v>0</v>
      </c>
      <c r="EC25" s="23">
        <v>0</v>
      </c>
      <c r="ED25" s="23">
        <v>0</v>
      </c>
      <c r="EE25" s="23">
        <v>0</v>
      </c>
      <c r="EF25" s="23">
        <v>0</v>
      </c>
      <c r="EG25" s="23">
        <v>0</v>
      </c>
      <c r="EH25" s="23">
        <v>0</v>
      </c>
      <c r="EI25" s="23">
        <v>0</v>
      </c>
      <c r="EJ25" s="23">
        <v>0</v>
      </c>
      <c r="EK25" s="23">
        <v>0</v>
      </c>
      <c r="EL25" s="23">
        <v>0</v>
      </c>
      <c r="EM25" s="22">
        <v>0</v>
      </c>
      <c r="EN25" s="23">
        <v>0</v>
      </c>
      <c r="EO25" s="38">
        <f t="shared" si="0"/>
        <v>0.022388059701492536</v>
      </c>
      <c r="EP25" s="43"/>
    </row>
    <row r="26" spans="1:146" ht="16.5" customHeight="1">
      <c r="A26" s="15" t="s">
        <v>54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6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6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20">
        <v>1</v>
      </c>
      <c r="DC26" s="16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6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6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0</v>
      </c>
      <c r="EI26" s="17">
        <v>0</v>
      </c>
      <c r="EJ26" s="17">
        <v>0</v>
      </c>
      <c r="EK26" s="17">
        <v>0</v>
      </c>
      <c r="EL26" s="17">
        <v>0</v>
      </c>
      <c r="EM26" s="16">
        <v>0</v>
      </c>
      <c r="EN26" s="17">
        <v>0</v>
      </c>
      <c r="EO26" s="37">
        <f t="shared" si="0"/>
        <v>0.007462686567164179</v>
      </c>
      <c r="EP26" s="43"/>
    </row>
    <row r="27" spans="1:146" ht="16.5" customHeight="1">
      <c r="A27" s="21" t="s">
        <v>35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2</v>
      </c>
      <c r="AS27" s="25">
        <v>1</v>
      </c>
      <c r="AT27" s="25">
        <v>0</v>
      </c>
      <c r="AU27" s="22">
        <v>0</v>
      </c>
      <c r="AV27" s="23">
        <v>1</v>
      </c>
      <c r="AW27" s="25">
        <v>0</v>
      </c>
      <c r="AX27" s="25">
        <v>0</v>
      </c>
      <c r="AY27" s="25">
        <v>1</v>
      </c>
      <c r="AZ27" s="25">
        <v>2</v>
      </c>
      <c r="BA27" s="25">
        <v>3</v>
      </c>
      <c r="BB27" s="25">
        <v>0</v>
      </c>
      <c r="BC27" s="25">
        <v>1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2</v>
      </c>
      <c r="BJ27" s="23">
        <v>2</v>
      </c>
      <c r="BK27" s="23">
        <v>3</v>
      </c>
      <c r="BL27" s="23">
        <v>2</v>
      </c>
      <c r="BM27" s="23">
        <v>3</v>
      </c>
      <c r="BN27" s="23">
        <v>3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1</v>
      </c>
      <c r="BX27" s="23">
        <v>1</v>
      </c>
      <c r="BY27" s="23">
        <v>1</v>
      </c>
      <c r="BZ27" s="23">
        <v>1</v>
      </c>
      <c r="CA27" s="23">
        <v>1</v>
      </c>
      <c r="CB27" s="23">
        <v>1</v>
      </c>
      <c r="CC27" s="23">
        <v>1</v>
      </c>
      <c r="CD27" s="23">
        <v>1</v>
      </c>
      <c r="CE27" s="22">
        <v>2</v>
      </c>
      <c r="CF27" s="23">
        <v>3</v>
      </c>
      <c r="CG27" s="23">
        <v>3</v>
      </c>
      <c r="CH27" s="23">
        <v>2</v>
      </c>
      <c r="CI27" s="23">
        <v>1</v>
      </c>
      <c r="CJ27" s="23">
        <v>2</v>
      </c>
      <c r="CK27" s="23">
        <v>2</v>
      </c>
      <c r="CL27" s="23">
        <v>2</v>
      </c>
      <c r="CM27" s="23">
        <v>5</v>
      </c>
      <c r="CN27" s="23">
        <v>2</v>
      </c>
      <c r="CO27" s="23">
        <v>2</v>
      </c>
      <c r="CP27" s="23">
        <v>2</v>
      </c>
      <c r="CQ27" s="22">
        <v>2</v>
      </c>
      <c r="CR27" s="23">
        <v>6</v>
      </c>
      <c r="CS27" s="23">
        <v>8</v>
      </c>
      <c r="CT27" s="23">
        <v>8</v>
      </c>
      <c r="CU27" s="23">
        <v>8</v>
      </c>
      <c r="CV27" s="23">
        <v>8</v>
      </c>
      <c r="CW27" s="23">
        <v>894</v>
      </c>
      <c r="CX27" s="23">
        <v>12</v>
      </c>
      <c r="CY27" s="23">
        <v>11</v>
      </c>
      <c r="CZ27" s="23">
        <v>2</v>
      </c>
      <c r="DA27" s="23">
        <v>4</v>
      </c>
      <c r="DB27" s="26">
        <v>2</v>
      </c>
      <c r="DC27" s="22">
        <v>2</v>
      </c>
      <c r="DD27" s="23">
        <v>2</v>
      </c>
      <c r="DE27" s="23">
        <v>2</v>
      </c>
      <c r="DF27" s="23">
        <v>2</v>
      </c>
      <c r="DG27" s="23">
        <v>2</v>
      </c>
      <c r="DH27" s="23">
        <v>3</v>
      </c>
      <c r="DI27" s="23">
        <v>3</v>
      </c>
      <c r="DJ27" s="23">
        <v>3</v>
      </c>
      <c r="DK27" s="23">
        <v>3</v>
      </c>
      <c r="DL27" s="23">
        <v>3</v>
      </c>
      <c r="DM27" s="23">
        <v>4</v>
      </c>
      <c r="DN27" s="23">
        <v>7</v>
      </c>
      <c r="DO27" s="22">
        <v>7</v>
      </c>
      <c r="DP27" s="23">
        <v>6</v>
      </c>
      <c r="DQ27" s="23">
        <v>6</v>
      </c>
      <c r="DR27" s="23">
        <v>6</v>
      </c>
      <c r="DS27" s="23">
        <v>7</v>
      </c>
      <c r="DT27" s="23">
        <v>8</v>
      </c>
      <c r="DU27" s="23">
        <v>13</v>
      </c>
      <c r="DV27" s="23">
        <v>10</v>
      </c>
      <c r="DW27" s="23">
        <v>8</v>
      </c>
      <c r="DX27" s="23">
        <v>9</v>
      </c>
      <c r="DY27" s="23">
        <v>4</v>
      </c>
      <c r="DZ27" s="23">
        <v>3</v>
      </c>
      <c r="EA27" s="22">
        <v>5</v>
      </c>
      <c r="EB27" s="23">
        <v>4</v>
      </c>
      <c r="EC27" s="23">
        <v>43</v>
      </c>
      <c r="ED27" s="23">
        <v>36</v>
      </c>
      <c r="EE27" s="23">
        <v>26</v>
      </c>
      <c r="EF27" s="23">
        <v>27</v>
      </c>
      <c r="EG27" s="23">
        <v>30</v>
      </c>
      <c r="EH27" s="23">
        <v>27</v>
      </c>
      <c r="EI27" s="23">
        <v>27</v>
      </c>
      <c r="EJ27" s="23">
        <v>0</v>
      </c>
      <c r="EK27" s="23">
        <v>0</v>
      </c>
      <c r="EL27" s="23">
        <v>1</v>
      </c>
      <c r="EM27" s="22">
        <v>1</v>
      </c>
      <c r="EN27" s="23">
        <v>1</v>
      </c>
      <c r="EO27" s="38">
        <f t="shared" si="0"/>
        <v>10.283582089552239</v>
      </c>
      <c r="EP27" s="43"/>
    </row>
    <row r="28" spans="1:146" ht="16.5" customHeight="1">
      <c r="A28" s="15" t="s">
        <v>57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6">
        <v>0</v>
      </c>
      <c r="AV28" s="17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6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20">
        <v>0</v>
      </c>
      <c r="DC28" s="16">
        <v>0</v>
      </c>
      <c r="DD28" s="17">
        <v>0</v>
      </c>
      <c r="DE28" s="17">
        <v>1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6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6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17">
        <v>0</v>
      </c>
      <c r="EH28" s="17">
        <v>0</v>
      </c>
      <c r="EI28" s="17">
        <v>0</v>
      </c>
      <c r="EJ28" s="17">
        <v>0</v>
      </c>
      <c r="EK28" s="17">
        <v>0</v>
      </c>
      <c r="EL28" s="17">
        <v>0</v>
      </c>
      <c r="EM28" s="16">
        <v>0</v>
      </c>
      <c r="EN28" s="17">
        <v>0</v>
      </c>
      <c r="EO28" s="37">
        <f t="shared" si="0"/>
        <v>0.007462686567164179</v>
      </c>
      <c r="EP28" s="43"/>
    </row>
    <row r="29" spans="1:146" ht="16.5" customHeight="1">
      <c r="A29" s="21" t="s">
        <v>40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6</v>
      </c>
      <c r="AW29" s="25">
        <v>18</v>
      </c>
      <c r="AX29" s="25">
        <v>5</v>
      </c>
      <c r="AY29" s="25">
        <v>2</v>
      </c>
      <c r="AZ29" s="25">
        <v>4</v>
      </c>
      <c r="BA29" s="25">
        <v>0</v>
      </c>
      <c r="BB29" s="25">
        <v>0</v>
      </c>
      <c r="BC29" s="25">
        <v>0</v>
      </c>
      <c r="BD29" s="25">
        <v>0</v>
      </c>
      <c r="BE29" s="25">
        <v>4</v>
      </c>
      <c r="BF29" s="25">
        <v>1</v>
      </c>
      <c r="BG29" s="22">
        <v>1</v>
      </c>
      <c r="BH29" s="23">
        <v>1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182</v>
      </c>
      <c r="BS29" s="22">
        <v>190</v>
      </c>
      <c r="BT29" s="23">
        <v>216</v>
      </c>
      <c r="BU29" s="23">
        <v>214</v>
      </c>
      <c r="BV29" s="23">
        <v>214</v>
      </c>
      <c r="BW29" s="23">
        <v>196</v>
      </c>
      <c r="BX29" s="23">
        <v>177</v>
      </c>
      <c r="BY29" s="23">
        <v>180</v>
      </c>
      <c r="BZ29" s="23">
        <v>173</v>
      </c>
      <c r="CA29" s="23">
        <v>171</v>
      </c>
      <c r="CB29" s="23">
        <v>162</v>
      </c>
      <c r="CC29" s="23">
        <v>162</v>
      </c>
      <c r="CD29" s="23">
        <v>161</v>
      </c>
      <c r="CE29" s="22">
        <v>159</v>
      </c>
      <c r="CF29" s="23">
        <v>159</v>
      </c>
      <c r="CG29" s="23">
        <v>169</v>
      </c>
      <c r="CH29" s="23">
        <v>157</v>
      </c>
      <c r="CI29" s="23">
        <v>156</v>
      </c>
      <c r="CJ29" s="23">
        <v>153</v>
      </c>
      <c r="CK29" s="23">
        <v>158</v>
      </c>
      <c r="CL29" s="23">
        <v>154</v>
      </c>
      <c r="CM29" s="23">
        <v>152</v>
      </c>
      <c r="CN29" s="23">
        <v>148</v>
      </c>
      <c r="CO29" s="23">
        <v>148</v>
      </c>
      <c r="CP29" s="23">
        <v>145</v>
      </c>
      <c r="CQ29" s="22">
        <v>142</v>
      </c>
      <c r="CR29" s="23">
        <v>138</v>
      </c>
      <c r="CS29" s="23">
        <v>137</v>
      </c>
      <c r="CT29" s="23">
        <v>136</v>
      </c>
      <c r="CU29" s="23">
        <v>136</v>
      </c>
      <c r="CV29" s="23">
        <v>129</v>
      </c>
      <c r="CW29" s="23">
        <v>128</v>
      </c>
      <c r="CX29" s="23">
        <v>125</v>
      </c>
      <c r="CY29" s="23">
        <v>124</v>
      </c>
      <c r="CZ29" s="23">
        <v>123</v>
      </c>
      <c r="DA29" s="23">
        <v>119</v>
      </c>
      <c r="DB29" s="26">
        <v>117</v>
      </c>
      <c r="DC29" s="22">
        <v>115</v>
      </c>
      <c r="DD29" s="23">
        <v>112</v>
      </c>
      <c r="DE29" s="23">
        <v>186</v>
      </c>
      <c r="DF29" s="23">
        <v>355</v>
      </c>
      <c r="DG29" s="23">
        <v>990</v>
      </c>
      <c r="DH29" s="23">
        <v>1245</v>
      </c>
      <c r="DI29" s="23">
        <v>41608</v>
      </c>
      <c r="DJ29" s="23">
        <v>41138</v>
      </c>
      <c r="DK29" s="23">
        <v>41221</v>
      </c>
      <c r="DL29" s="23">
        <v>41210</v>
      </c>
      <c r="DM29" s="23">
        <v>41173</v>
      </c>
      <c r="DN29" s="23">
        <v>41193</v>
      </c>
      <c r="DO29" s="22">
        <v>41669</v>
      </c>
      <c r="DP29" s="23">
        <v>40587</v>
      </c>
      <c r="DQ29" s="23">
        <v>41341</v>
      </c>
      <c r="DR29" s="23">
        <v>41490</v>
      </c>
      <c r="DS29" s="23">
        <v>42037</v>
      </c>
      <c r="DT29" s="23">
        <v>42711</v>
      </c>
      <c r="DU29" s="23">
        <v>44090</v>
      </c>
      <c r="DV29" s="23">
        <v>44856</v>
      </c>
      <c r="DW29" s="23">
        <v>46038</v>
      </c>
      <c r="DX29" s="23">
        <v>46795</v>
      </c>
      <c r="DY29" s="23">
        <v>47854</v>
      </c>
      <c r="DZ29" s="23">
        <v>48535</v>
      </c>
      <c r="EA29" s="22">
        <v>49102</v>
      </c>
      <c r="EB29" s="23">
        <v>49741</v>
      </c>
      <c r="EC29" s="23">
        <v>50897</v>
      </c>
      <c r="ED29" s="23">
        <v>52406</v>
      </c>
      <c r="EE29" s="23">
        <v>53889</v>
      </c>
      <c r="EF29" s="23">
        <v>54951</v>
      </c>
      <c r="EG29" s="23">
        <v>63600</v>
      </c>
      <c r="EH29" s="23">
        <v>67209</v>
      </c>
      <c r="EI29" s="23">
        <v>68578</v>
      </c>
      <c r="EJ29" s="23">
        <v>70052</v>
      </c>
      <c r="EK29" s="23">
        <v>71286</v>
      </c>
      <c r="EL29" s="23">
        <v>72655</v>
      </c>
      <c r="EM29" s="22">
        <v>73879</v>
      </c>
      <c r="EN29" s="23">
        <v>75036</v>
      </c>
      <c r="EO29" s="38">
        <f t="shared" si="0"/>
        <v>12370.76119402985</v>
      </c>
      <c r="EP29" s="43"/>
    </row>
    <row r="30" spans="1:146" ht="16.5" customHeight="1">
      <c r="A30" s="15" t="s">
        <v>25</v>
      </c>
      <c r="B30" s="16">
        <v>155219</v>
      </c>
      <c r="C30" s="17">
        <v>155644</v>
      </c>
      <c r="D30" s="17">
        <v>155971</v>
      </c>
      <c r="E30" s="17">
        <v>156128</v>
      </c>
      <c r="F30" s="17">
        <v>156842</v>
      </c>
      <c r="G30" s="17">
        <v>156991</v>
      </c>
      <c r="H30" s="17">
        <v>156692</v>
      </c>
      <c r="I30" s="17">
        <v>156755</v>
      </c>
      <c r="J30" s="18">
        <v>157149</v>
      </c>
      <c r="K30" s="16">
        <v>157929</v>
      </c>
      <c r="L30" s="17">
        <v>157352</v>
      </c>
      <c r="M30" s="17">
        <v>157290</v>
      </c>
      <c r="N30" s="19">
        <v>156532</v>
      </c>
      <c r="O30" s="19">
        <v>155816</v>
      </c>
      <c r="P30" s="19">
        <v>155551</v>
      </c>
      <c r="Q30" s="19">
        <v>155680</v>
      </c>
      <c r="R30" s="19">
        <v>154656</v>
      </c>
      <c r="S30" s="19">
        <v>153438</v>
      </c>
      <c r="T30" s="19">
        <v>153988</v>
      </c>
      <c r="U30" s="19">
        <v>154058</v>
      </c>
      <c r="V30" s="18">
        <v>153737</v>
      </c>
      <c r="W30" s="16">
        <v>153654</v>
      </c>
      <c r="X30" s="20">
        <v>153707</v>
      </c>
      <c r="Y30" s="20">
        <v>153127</v>
      </c>
      <c r="Z30" s="20">
        <v>152556</v>
      </c>
      <c r="AA30" s="20">
        <v>155816</v>
      </c>
      <c r="AB30" s="17">
        <v>152127</v>
      </c>
      <c r="AC30" s="17">
        <v>152124</v>
      </c>
      <c r="AD30" s="17">
        <v>152108</v>
      </c>
      <c r="AE30" s="17">
        <v>152104</v>
      </c>
      <c r="AF30" s="17">
        <v>151648</v>
      </c>
      <c r="AG30" s="17">
        <v>152875</v>
      </c>
      <c r="AH30" s="19">
        <v>153107</v>
      </c>
      <c r="AI30" s="16">
        <v>153117</v>
      </c>
      <c r="AJ30" s="17">
        <v>154299</v>
      </c>
      <c r="AK30" s="19">
        <v>154472</v>
      </c>
      <c r="AL30" s="19">
        <v>154688</v>
      </c>
      <c r="AM30" s="19">
        <v>153729</v>
      </c>
      <c r="AN30" s="19">
        <v>153148</v>
      </c>
      <c r="AO30" s="19">
        <v>152568</v>
      </c>
      <c r="AP30" s="19">
        <v>151636</v>
      </c>
      <c r="AQ30" s="19">
        <v>151543</v>
      </c>
      <c r="AR30" s="19">
        <v>151253</v>
      </c>
      <c r="AS30" s="19">
        <v>151212</v>
      </c>
      <c r="AT30" s="19">
        <v>150645</v>
      </c>
      <c r="AU30" s="16">
        <v>150277</v>
      </c>
      <c r="AV30" s="17">
        <v>150141</v>
      </c>
      <c r="AW30" s="19">
        <v>149702</v>
      </c>
      <c r="AX30" s="19">
        <v>149502</v>
      </c>
      <c r="AY30" s="19">
        <v>149410</v>
      </c>
      <c r="AZ30" s="19">
        <v>148899</v>
      </c>
      <c r="BA30" s="19">
        <v>148500</v>
      </c>
      <c r="BB30" s="19">
        <v>148386</v>
      </c>
      <c r="BC30" s="19">
        <v>148639</v>
      </c>
      <c r="BD30" s="19">
        <v>148846</v>
      </c>
      <c r="BE30" s="19">
        <v>152877</v>
      </c>
      <c r="BF30" s="19">
        <v>153215</v>
      </c>
      <c r="BG30" s="16">
        <v>153026</v>
      </c>
      <c r="BH30" s="17">
        <v>153134</v>
      </c>
      <c r="BI30" s="17">
        <v>153858</v>
      </c>
      <c r="BJ30" s="17">
        <v>153964</v>
      </c>
      <c r="BK30" s="17">
        <v>154030</v>
      </c>
      <c r="BL30" s="17">
        <v>154429</v>
      </c>
      <c r="BM30" s="17">
        <v>154786</v>
      </c>
      <c r="BN30" s="17">
        <v>155499</v>
      </c>
      <c r="BO30" s="17">
        <v>155568</v>
      </c>
      <c r="BP30" s="17">
        <v>155558</v>
      </c>
      <c r="BQ30" s="17">
        <v>155825</v>
      </c>
      <c r="BR30" s="17">
        <v>155840</v>
      </c>
      <c r="BS30" s="16">
        <v>155931</v>
      </c>
      <c r="BT30" s="17">
        <v>155873</v>
      </c>
      <c r="BU30" s="17">
        <v>157838</v>
      </c>
      <c r="BV30" s="17">
        <v>158791</v>
      </c>
      <c r="BW30" s="17">
        <v>158347</v>
      </c>
      <c r="BX30" s="17">
        <v>158312</v>
      </c>
      <c r="BY30" s="17">
        <v>156553</v>
      </c>
      <c r="BZ30" s="17">
        <v>156720</v>
      </c>
      <c r="CA30" s="17">
        <v>156911</v>
      </c>
      <c r="CB30" s="17">
        <v>157034</v>
      </c>
      <c r="CC30" s="17">
        <v>157340</v>
      </c>
      <c r="CD30" s="17">
        <v>156666</v>
      </c>
      <c r="CE30" s="16">
        <v>156598</v>
      </c>
      <c r="CF30" s="17">
        <v>156416</v>
      </c>
      <c r="CG30" s="17">
        <v>156931</v>
      </c>
      <c r="CH30" s="17">
        <v>157073</v>
      </c>
      <c r="CI30" s="17">
        <v>157240</v>
      </c>
      <c r="CJ30" s="17">
        <v>157301</v>
      </c>
      <c r="CK30" s="17">
        <v>157604</v>
      </c>
      <c r="CL30" s="17">
        <v>159523</v>
      </c>
      <c r="CM30" s="17">
        <v>159532</v>
      </c>
      <c r="CN30" s="17">
        <v>159475</v>
      </c>
      <c r="CO30" s="17">
        <v>159810</v>
      </c>
      <c r="CP30" s="17">
        <v>160060</v>
      </c>
      <c r="CQ30" s="16">
        <v>160301</v>
      </c>
      <c r="CR30" s="17">
        <v>160698</v>
      </c>
      <c r="CS30" s="17">
        <v>162215</v>
      </c>
      <c r="CT30" s="17">
        <v>162641</v>
      </c>
      <c r="CU30" s="17">
        <v>163301</v>
      </c>
      <c r="CV30" s="17">
        <v>163242</v>
      </c>
      <c r="CW30" s="17">
        <v>163567</v>
      </c>
      <c r="CX30" s="17">
        <v>163480</v>
      </c>
      <c r="CY30" s="17">
        <v>163749</v>
      </c>
      <c r="CZ30" s="17">
        <v>163731</v>
      </c>
      <c r="DA30" s="17">
        <v>163512</v>
      </c>
      <c r="DB30" s="20">
        <v>163567</v>
      </c>
      <c r="DC30" s="16">
        <v>163670</v>
      </c>
      <c r="DD30" s="17">
        <v>163639</v>
      </c>
      <c r="DE30" s="17">
        <v>163893</v>
      </c>
      <c r="DF30" s="17">
        <v>164300</v>
      </c>
      <c r="DG30" s="17">
        <v>164604</v>
      </c>
      <c r="DH30" s="17">
        <v>167829</v>
      </c>
      <c r="DI30" s="17">
        <v>171989</v>
      </c>
      <c r="DJ30" s="17">
        <v>173506</v>
      </c>
      <c r="DK30" s="17">
        <v>174238</v>
      </c>
      <c r="DL30" s="17">
        <v>174363</v>
      </c>
      <c r="DM30" s="17">
        <v>174700</v>
      </c>
      <c r="DN30" s="17">
        <v>176349</v>
      </c>
      <c r="DO30" s="16">
        <v>176721</v>
      </c>
      <c r="DP30" s="17">
        <v>176728</v>
      </c>
      <c r="DQ30" s="17">
        <v>177997</v>
      </c>
      <c r="DR30" s="17">
        <v>178894</v>
      </c>
      <c r="DS30" s="17">
        <v>180119</v>
      </c>
      <c r="DT30" s="17">
        <v>180837</v>
      </c>
      <c r="DU30" s="17">
        <v>181530</v>
      </c>
      <c r="DV30" s="17">
        <v>189075</v>
      </c>
      <c r="DW30" s="17">
        <v>191330</v>
      </c>
      <c r="DX30" s="17">
        <v>192486</v>
      </c>
      <c r="DY30" s="17">
        <v>193150</v>
      </c>
      <c r="DZ30" s="17">
        <v>193509</v>
      </c>
      <c r="EA30" s="16">
        <v>194291</v>
      </c>
      <c r="EB30" s="17">
        <v>196157</v>
      </c>
      <c r="EC30" s="17">
        <v>196521</v>
      </c>
      <c r="ED30" s="17">
        <v>197932</v>
      </c>
      <c r="EE30" s="17">
        <v>198272</v>
      </c>
      <c r="EF30" s="17">
        <v>198769</v>
      </c>
      <c r="EG30" s="17">
        <v>200307</v>
      </c>
      <c r="EH30" s="17">
        <v>201361</v>
      </c>
      <c r="EI30" s="17">
        <v>204953</v>
      </c>
      <c r="EJ30" s="17">
        <v>205776</v>
      </c>
      <c r="EK30" s="17">
        <v>206311</v>
      </c>
      <c r="EL30" s="17">
        <v>209078</v>
      </c>
      <c r="EM30" s="16">
        <v>209805</v>
      </c>
      <c r="EN30" s="17">
        <v>209765</v>
      </c>
      <c r="EO30" s="37">
        <f t="shared" si="0"/>
        <v>164177.89552238805</v>
      </c>
      <c r="EP30" s="43"/>
    </row>
    <row r="31" spans="1:146" ht="16.5" customHeight="1">
      <c r="A31" s="21" t="s">
        <v>43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14609</v>
      </c>
      <c r="BN31" s="23">
        <v>14591</v>
      </c>
      <c r="BO31" s="23">
        <v>14961</v>
      </c>
      <c r="BP31" s="23">
        <v>14498</v>
      </c>
      <c r="BQ31" s="23">
        <v>14334</v>
      </c>
      <c r="BR31" s="23">
        <v>13962</v>
      </c>
      <c r="BS31" s="22">
        <v>13953</v>
      </c>
      <c r="BT31" s="23">
        <v>14051</v>
      </c>
      <c r="BU31" s="23">
        <v>14020</v>
      </c>
      <c r="BV31" s="23">
        <v>14370</v>
      </c>
      <c r="BW31" s="23">
        <v>14113</v>
      </c>
      <c r="BX31" s="23">
        <v>14034</v>
      </c>
      <c r="BY31" s="23">
        <v>14014</v>
      </c>
      <c r="BZ31" s="23">
        <v>14641</v>
      </c>
      <c r="CA31" s="23">
        <v>14764</v>
      </c>
      <c r="CB31" s="23">
        <v>16029</v>
      </c>
      <c r="CC31" s="23">
        <v>16128</v>
      </c>
      <c r="CD31" s="23">
        <v>16935</v>
      </c>
      <c r="CE31" s="22">
        <v>16986</v>
      </c>
      <c r="CF31" s="23">
        <v>17992</v>
      </c>
      <c r="CG31" s="23">
        <v>18159</v>
      </c>
      <c r="CH31" s="23">
        <v>18009</v>
      </c>
      <c r="CI31" s="23">
        <v>18426</v>
      </c>
      <c r="CJ31" s="23">
        <v>18481</v>
      </c>
      <c r="CK31" s="23">
        <v>17940</v>
      </c>
      <c r="CL31" s="23">
        <v>17830</v>
      </c>
      <c r="CM31" s="23">
        <v>18564</v>
      </c>
      <c r="CN31" s="23">
        <v>18287</v>
      </c>
      <c r="CO31" s="23">
        <v>18078</v>
      </c>
      <c r="CP31" s="23">
        <v>18704</v>
      </c>
      <c r="CQ31" s="22">
        <v>19524</v>
      </c>
      <c r="CR31" s="23">
        <v>21001</v>
      </c>
      <c r="CS31" s="23">
        <v>21504</v>
      </c>
      <c r="CT31" s="23">
        <v>21752</v>
      </c>
      <c r="CU31" s="23">
        <v>22359</v>
      </c>
      <c r="CV31" s="23">
        <v>22626</v>
      </c>
      <c r="CW31" s="23">
        <v>22867</v>
      </c>
      <c r="CX31" s="23">
        <v>21922</v>
      </c>
      <c r="CY31" s="23">
        <v>21484</v>
      </c>
      <c r="CZ31" s="23">
        <v>20799</v>
      </c>
      <c r="DA31" s="23">
        <v>2</v>
      </c>
      <c r="DB31" s="26">
        <v>1</v>
      </c>
      <c r="DC31" s="22">
        <v>1</v>
      </c>
      <c r="DD31" s="23">
        <v>1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23">
        <v>0</v>
      </c>
      <c r="DX31" s="23">
        <v>0</v>
      </c>
      <c r="DY31" s="23">
        <v>0</v>
      </c>
      <c r="DZ31" s="23">
        <v>0</v>
      </c>
      <c r="EA31" s="22">
        <v>0</v>
      </c>
      <c r="EB31" s="23">
        <v>0</v>
      </c>
      <c r="EC31" s="23">
        <v>0</v>
      </c>
      <c r="ED31" s="23">
        <v>0</v>
      </c>
      <c r="EE31" s="23">
        <v>0</v>
      </c>
      <c r="EF31" s="23">
        <v>0</v>
      </c>
      <c r="EG31" s="23">
        <v>0</v>
      </c>
      <c r="EH31" s="23">
        <v>0</v>
      </c>
      <c r="EI31" s="23">
        <v>0</v>
      </c>
      <c r="EJ31" s="23">
        <v>0</v>
      </c>
      <c r="EK31" s="23">
        <v>0</v>
      </c>
      <c r="EL31" s="23">
        <v>0</v>
      </c>
      <c r="EM31" s="22">
        <v>0</v>
      </c>
      <c r="EN31" s="23">
        <v>0</v>
      </c>
      <c r="EO31" s="38">
        <f t="shared" si="0"/>
        <v>5203.776119402985</v>
      </c>
      <c r="EP31" s="43"/>
    </row>
    <row r="32" spans="1:146" ht="16.5" customHeight="1">
      <c r="A32" s="15" t="s">
        <v>34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10</v>
      </c>
      <c r="AD32" s="17">
        <v>805</v>
      </c>
      <c r="AE32" s="17">
        <v>1221</v>
      </c>
      <c r="AF32" s="17">
        <v>1728</v>
      </c>
      <c r="AG32" s="17">
        <v>2938</v>
      </c>
      <c r="AH32" s="19">
        <v>2781</v>
      </c>
      <c r="AI32" s="16">
        <v>3802</v>
      </c>
      <c r="AJ32" s="17">
        <v>5647</v>
      </c>
      <c r="AK32" s="19">
        <v>5265</v>
      </c>
      <c r="AL32" s="19">
        <v>5146</v>
      </c>
      <c r="AM32" s="19">
        <v>5332</v>
      </c>
      <c r="AN32" s="19">
        <v>5374</v>
      </c>
      <c r="AO32" s="19">
        <v>5679</v>
      </c>
      <c r="AP32" s="19">
        <v>5776</v>
      </c>
      <c r="AQ32" s="19">
        <v>5934</v>
      </c>
      <c r="AR32" s="19">
        <v>6225</v>
      </c>
      <c r="AS32" s="19">
        <v>6272</v>
      </c>
      <c r="AT32" s="19">
        <v>6287</v>
      </c>
      <c r="AU32" s="16">
        <v>8227</v>
      </c>
      <c r="AV32" s="17">
        <v>9638</v>
      </c>
      <c r="AW32" s="19">
        <v>10951</v>
      </c>
      <c r="AX32" s="19">
        <v>10476</v>
      </c>
      <c r="AY32" s="19">
        <v>9714</v>
      </c>
      <c r="AZ32" s="19">
        <v>9246</v>
      </c>
      <c r="BA32" s="19">
        <v>8537</v>
      </c>
      <c r="BB32" s="19">
        <v>8294</v>
      </c>
      <c r="BC32" s="19">
        <v>8439</v>
      </c>
      <c r="BD32" s="19">
        <v>8159</v>
      </c>
      <c r="BE32" s="19">
        <v>7710</v>
      </c>
      <c r="BF32" s="19">
        <v>7535</v>
      </c>
      <c r="BG32" s="16">
        <v>7497</v>
      </c>
      <c r="BH32" s="17">
        <v>7464</v>
      </c>
      <c r="BI32" s="17">
        <v>7335</v>
      </c>
      <c r="BJ32" s="17">
        <v>7215</v>
      </c>
      <c r="BK32" s="17">
        <v>7157</v>
      </c>
      <c r="BL32" s="17">
        <v>7004</v>
      </c>
      <c r="BM32" s="17">
        <v>6862</v>
      </c>
      <c r="BN32" s="17">
        <v>6904</v>
      </c>
      <c r="BO32" s="17">
        <v>6772</v>
      </c>
      <c r="BP32" s="17">
        <v>6638</v>
      </c>
      <c r="BQ32" s="17">
        <v>6457</v>
      </c>
      <c r="BR32" s="17">
        <v>6220</v>
      </c>
      <c r="BS32" s="16">
        <v>6121</v>
      </c>
      <c r="BT32" s="17">
        <v>6149</v>
      </c>
      <c r="BU32" s="17">
        <v>6154</v>
      </c>
      <c r="BV32" s="17">
        <v>6040</v>
      </c>
      <c r="BW32" s="17">
        <v>5968</v>
      </c>
      <c r="BX32" s="17">
        <v>6577</v>
      </c>
      <c r="BY32" s="17">
        <v>6556</v>
      </c>
      <c r="BZ32" s="17">
        <v>6480</v>
      </c>
      <c r="CA32" s="17">
        <v>6394</v>
      </c>
      <c r="CB32" s="17">
        <v>6339</v>
      </c>
      <c r="CC32" s="17">
        <v>6298</v>
      </c>
      <c r="CD32" s="17">
        <v>6282</v>
      </c>
      <c r="CE32" s="16">
        <v>6366</v>
      </c>
      <c r="CF32" s="17">
        <v>6521</v>
      </c>
      <c r="CG32" s="17">
        <v>6526</v>
      </c>
      <c r="CH32" s="17">
        <v>6564</v>
      </c>
      <c r="CI32" s="17">
        <v>6543</v>
      </c>
      <c r="CJ32" s="17">
        <v>6560</v>
      </c>
      <c r="CK32" s="17">
        <v>6562</v>
      </c>
      <c r="CL32" s="17">
        <v>6549</v>
      </c>
      <c r="CM32" s="17">
        <v>6457</v>
      </c>
      <c r="CN32" s="17">
        <v>6372</v>
      </c>
      <c r="CO32" s="17">
        <v>6394</v>
      </c>
      <c r="CP32" s="17">
        <v>6430</v>
      </c>
      <c r="CQ32" s="16">
        <v>6490</v>
      </c>
      <c r="CR32" s="17">
        <v>10466</v>
      </c>
      <c r="CS32" s="17">
        <v>13199</v>
      </c>
      <c r="CT32" s="17">
        <v>13534</v>
      </c>
      <c r="CU32" s="17">
        <v>14520</v>
      </c>
      <c r="CV32" s="17">
        <v>14708</v>
      </c>
      <c r="CW32" s="17">
        <v>14399</v>
      </c>
      <c r="CX32" s="17">
        <v>13721</v>
      </c>
      <c r="CY32" s="17">
        <v>13572</v>
      </c>
      <c r="CZ32" s="17">
        <v>13186</v>
      </c>
      <c r="DA32" s="17">
        <v>25764</v>
      </c>
      <c r="DB32" s="20">
        <v>25316</v>
      </c>
      <c r="DC32" s="16">
        <v>24984</v>
      </c>
      <c r="DD32" s="17">
        <v>25122</v>
      </c>
      <c r="DE32" s="17">
        <v>24751</v>
      </c>
      <c r="DF32" s="17">
        <v>24615</v>
      </c>
      <c r="DG32" s="17">
        <v>24164</v>
      </c>
      <c r="DH32" s="17">
        <v>24054</v>
      </c>
      <c r="DI32" s="17">
        <v>25328</v>
      </c>
      <c r="DJ32" s="17">
        <v>24525</v>
      </c>
      <c r="DK32" s="17">
        <v>24400</v>
      </c>
      <c r="DL32" s="17">
        <v>24159</v>
      </c>
      <c r="DM32" s="17">
        <v>24129</v>
      </c>
      <c r="DN32" s="17">
        <v>24300</v>
      </c>
      <c r="DO32" s="16">
        <v>24899</v>
      </c>
      <c r="DP32" s="17">
        <v>25999</v>
      </c>
      <c r="DQ32" s="17">
        <v>26116</v>
      </c>
      <c r="DR32" s="17">
        <v>26258</v>
      </c>
      <c r="DS32" s="17">
        <v>27056</v>
      </c>
      <c r="DT32" s="17">
        <v>27266</v>
      </c>
      <c r="DU32" s="17">
        <v>32612</v>
      </c>
      <c r="DV32" s="17">
        <v>32216</v>
      </c>
      <c r="DW32" s="17">
        <v>31687</v>
      </c>
      <c r="DX32" s="17">
        <v>32538</v>
      </c>
      <c r="DY32" s="17">
        <v>32590</v>
      </c>
      <c r="DZ32" s="17">
        <v>32500</v>
      </c>
      <c r="EA32" s="16">
        <v>33530</v>
      </c>
      <c r="EB32" s="17">
        <v>34582</v>
      </c>
      <c r="EC32" s="17">
        <v>34129</v>
      </c>
      <c r="ED32" s="17">
        <v>33914</v>
      </c>
      <c r="EE32" s="17">
        <v>34081</v>
      </c>
      <c r="EF32" s="17">
        <v>34390</v>
      </c>
      <c r="EG32" s="17">
        <v>28133</v>
      </c>
      <c r="EH32" s="17">
        <v>26086</v>
      </c>
      <c r="EI32" s="17">
        <v>26330</v>
      </c>
      <c r="EJ32" s="17">
        <v>26634</v>
      </c>
      <c r="EK32" s="17">
        <v>26799</v>
      </c>
      <c r="EL32" s="17">
        <v>27421</v>
      </c>
      <c r="EM32" s="16">
        <v>29002</v>
      </c>
      <c r="EN32" s="17">
        <v>29952</v>
      </c>
      <c r="EO32" s="37">
        <f t="shared" si="0"/>
        <v>12462.694029850747</v>
      </c>
      <c r="EP32" s="43"/>
    </row>
    <row r="33" spans="1:146" ht="16.5" customHeight="1">
      <c r="A33" s="21" t="s">
        <v>51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1</v>
      </c>
      <c r="CW33" s="23">
        <v>1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2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2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2">
        <v>0</v>
      </c>
      <c r="EN33" s="23">
        <v>0</v>
      </c>
      <c r="EO33" s="38">
        <f t="shared" si="0"/>
        <v>0.014925373134328358</v>
      </c>
      <c r="EP33" s="43"/>
    </row>
    <row r="34" spans="1:146" ht="16.5" customHeight="1">
      <c r="A34" s="15" t="s">
        <v>36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1</v>
      </c>
      <c r="AK34" s="19">
        <v>1</v>
      </c>
      <c r="AL34" s="19">
        <v>1</v>
      </c>
      <c r="AM34" s="19">
        <v>37</v>
      </c>
      <c r="AN34" s="19">
        <v>5</v>
      </c>
      <c r="AO34" s="19">
        <v>4</v>
      </c>
      <c r="AP34" s="19">
        <v>2</v>
      </c>
      <c r="AQ34" s="19">
        <v>2</v>
      </c>
      <c r="AR34" s="19">
        <v>0</v>
      </c>
      <c r="AS34" s="19">
        <v>3</v>
      </c>
      <c r="AT34" s="19">
        <v>3</v>
      </c>
      <c r="AU34" s="16">
        <v>2</v>
      </c>
      <c r="AV34" s="17">
        <v>1</v>
      </c>
      <c r="AW34" s="19">
        <v>1</v>
      </c>
      <c r="AX34" s="19">
        <v>4</v>
      </c>
      <c r="AY34" s="19">
        <v>5</v>
      </c>
      <c r="AZ34" s="19">
        <v>4</v>
      </c>
      <c r="BA34" s="19">
        <v>4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1</v>
      </c>
      <c r="CE34" s="16">
        <v>1</v>
      </c>
      <c r="CF34" s="17">
        <v>1</v>
      </c>
      <c r="CG34" s="17">
        <v>1</v>
      </c>
      <c r="CH34" s="17">
        <v>1</v>
      </c>
      <c r="CI34" s="17">
        <v>1</v>
      </c>
      <c r="CJ34" s="17">
        <v>1</v>
      </c>
      <c r="CK34" s="17">
        <v>1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1</v>
      </c>
      <c r="CZ34" s="17">
        <v>1</v>
      </c>
      <c r="DA34" s="17">
        <v>1</v>
      </c>
      <c r="DB34" s="20">
        <v>1</v>
      </c>
      <c r="DC34" s="16">
        <v>1</v>
      </c>
      <c r="DD34" s="17">
        <v>1</v>
      </c>
      <c r="DE34" s="17">
        <v>1</v>
      </c>
      <c r="DF34" s="17">
        <v>1</v>
      </c>
      <c r="DG34" s="17">
        <v>2</v>
      </c>
      <c r="DH34" s="17">
        <v>2</v>
      </c>
      <c r="DI34" s="17">
        <v>3</v>
      </c>
      <c r="DJ34" s="17">
        <v>1</v>
      </c>
      <c r="DK34" s="17">
        <v>1</v>
      </c>
      <c r="DL34" s="17">
        <v>1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1</v>
      </c>
      <c r="DT34" s="17">
        <v>1</v>
      </c>
      <c r="DU34" s="17">
        <v>2</v>
      </c>
      <c r="DV34" s="17">
        <v>3</v>
      </c>
      <c r="DW34" s="17">
        <v>0</v>
      </c>
      <c r="DX34" s="17">
        <v>0</v>
      </c>
      <c r="DY34" s="17">
        <v>8</v>
      </c>
      <c r="DZ34" s="17">
        <v>6</v>
      </c>
      <c r="EA34" s="16">
        <v>6</v>
      </c>
      <c r="EB34" s="17">
        <v>5</v>
      </c>
      <c r="EC34" s="17">
        <v>4</v>
      </c>
      <c r="ED34" s="17">
        <v>4</v>
      </c>
      <c r="EE34" s="17">
        <v>4</v>
      </c>
      <c r="EF34" s="17">
        <v>4</v>
      </c>
      <c r="EG34" s="17">
        <v>4</v>
      </c>
      <c r="EH34" s="17">
        <v>4</v>
      </c>
      <c r="EI34" s="17">
        <v>2</v>
      </c>
      <c r="EJ34" s="17">
        <v>2</v>
      </c>
      <c r="EK34" s="17">
        <v>2</v>
      </c>
      <c r="EL34" s="17">
        <v>2</v>
      </c>
      <c r="EM34" s="16">
        <v>2</v>
      </c>
      <c r="EN34" s="17">
        <v>2</v>
      </c>
      <c r="EO34" s="37">
        <f t="shared" si="0"/>
        <v>1.3059701492537314</v>
      </c>
      <c r="EP34" s="43"/>
    </row>
    <row r="35" spans="1:146" ht="16.5" customHeight="1">
      <c r="A35" s="21" t="s">
        <v>9</v>
      </c>
      <c r="B35" s="22">
        <v>0</v>
      </c>
      <c r="C35" s="23">
        <v>2</v>
      </c>
      <c r="D35" s="23">
        <v>2</v>
      </c>
      <c r="E35" s="23">
        <v>2</v>
      </c>
      <c r="F35" s="23">
        <v>2</v>
      </c>
      <c r="G35" s="23">
        <v>2</v>
      </c>
      <c r="H35" s="23">
        <v>1</v>
      </c>
      <c r="I35" s="23">
        <v>1</v>
      </c>
      <c r="J35" s="24">
        <v>1</v>
      </c>
      <c r="K35" s="22">
        <v>1</v>
      </c>
      <c r="L35" s="23">
        <v>1</v>
      </c>
      <c r="M35" s="2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2">
        <v>1</v>
      </c>
      <c r="X35" s="26">
        <v>0</v>
      </c>
      <c r="Y35" s="26">
        <v>10</v>
      </c>
      <c r="Z35" s="26">
        <v>5</v>
      </c>
      <c r="AA35" s="26">
        <v>0</v>
      </c>
      <c r="AB35" s="23">
        <v>4</v>
      </c>
      <c r="AC35" s="23">
        <v>4</v>
      </c>
      <c r="AD35" s="23">
        <v>7</v>
      </c>
      <c r="AE35" s="23">
        <v>7</v>
      </c>
      <c r="AF35" s="23">
        <v>7</v>
      </c>
      <c r="AG35" s="23">
        <v>5</v>
      </c>
      <c r="AH35" s="25">
        <v>3</v>
      </c>
      <c r="AI35" s="22">
        <v>3</v>
      </c>
      <c r="AJ35" s="23">
        <v>10</v>
      </c>
      <c r="AK35" s="25">
        <v>11</v>
      </c>
      <c r="AL35" s="25">
        <v>9</v>
      </c>
      <c r="AM35" s="25">
        <v>8</v>
      </c>
      <c r="AN35" s="25">
        <v>6</v>
      </c>
      <c r="AO35" s="25">
        <v>7</v>
      </c>
      <c r="AP35" s="25">
        <v>5</v>
      </c>
      <c r="AQ35" s="25">
        <v>4</v>
      </c>
      <c r="AR35" s="25">
        <v>4</v>
      </c>
      <c r="AS35" s="25">
        <v>15</v>
      </c>
      <c r="AT35" s="25">
        <v>14</v>
      </c>
      <c r="AU35" s="22">
        <v>14</v>
      </c>
      <c r="AV35" s="23">
        <v>16</v>
      </c>
      <c r="AW35" s="25">
        <v>16</v>
      </c>
      <c r="AX35" s="25">
        <v>14</v>
      </c>
      <c r="AY35" s="25">
        <v>12</v>
      </c>
      <c r="AZ35" s="25">
        <v>12</v>
      </c>
      <c r="BA35" s="25">
        <v>11</v>
      </c>
      <c r="BB35" s="25">
        <v>11</v>
      </c>
      <c r="BC35" s="25">
        <v>11</v>
      </c>
      <c r="BD35" s="25">
        <v>11</v>
      </c>
      <c r="BE35" s="25">
        <v>11</v>
      </c>
      <c r="BF35" s="25">
        <v>10</v>
      </c>
      <c r="BG35" s="22">
        <v>10</v>
      </c>
      <c r="BH35" s="23">
        <v>10</v>
      </c>
      <c r="BI35" s="23">
        <v>9</v>
      </c>
      <c r="BJ35" s="23">
        <v>9</v>
      </c>
      <c r="BK35" s="23">
        <v>7</v>
      </c>
      <c r="BL35" s="23">
        <v>7</v>
      </c>
      <c r="BM35" s="23">
        <v>7</v>
      </c>
      <c r="BN35" s="23">
        <v>7</v>
      </c>
      <c r="BO35" s="23">
        <v>6</v>
      </c>
      <c r="BP35" s="23">
        <v>6</v>
      </c>
      <c r="BQ35" s="23">
        <v>6</v>
      </c>
      <c r="BR35" s="23">
        <v>6</v>
      </c>
      <c r="BS35" s="22">
        <v>6</v>
      </c>
      <c r="BT35" s="23">
        <v>6</v>
      </c>
      <c r="BU35" s="23">
        <v>6</v>
      </c>
      <c r="BV35" s="23">
        <v>6</v>
      </c>
      <c r="BW35" s="23">
        <v>4</v>
      </c>
      <c r="BX35" s="23">
        <v>4</v>
      </c>
      <c r="BY35" s="23">
        <v>4</v>
      </c>
      <c r="BZ35" s="23">
        <v>4</v>
      </c>
      <c r="CA35" s="23">
        <v>4</v>
      </c>
      <c r="CB35" s="23">
        <v>4</v>
      </c>
      <c r="CC35" s="23">
        <v>4</v>
      </c>
      <c r="CD35" s="23">
        <v>4</v>
      </c>
      <c r="CE35" s="22">
        <v>4</v>
      </c>
      <c r="CF35" s="23">
        <v>4</v>
      </c>
      <c r="CG35" s="23">
        <v>4</v>
      </c>
      <c r="CH35" s="23">
        <v>4</v>
      </c>
      <c r="CI35" s="23">
        <v>4</v>
      </c>
      <c r="CJ35" s="23">
        <v>4</v>
      </c>
      <c r="CK35" s="23">
        <v>4</v>
      </c>
      <c r="CL35" s="23">
        <v>4</v>
      </c>
      <c r="CM35" s="23">
        <v>4</v>
      </c>
      <c r="CN35" s="23">
        <v>4</v>
      </c>
      <c r="CO35" s="23">
        <v>4</v>
      </c>
      <c r="CP35" s="23">
        <v>0</v>
      </c>
      <c r="CQ35" s="22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6">
        <v>0</v>
      </c>
      <c r="DC35" s="22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2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  <c r="DV35" s="23">
        <v>0</v>
      </c>
      <c r="DW35" s="23">
        <v>0</v>
      </c>
      <c r="DX35" s="23">
        <v>0</v>
      </c>
      <c r="DY35" s="23">
        <v>0</v>
      </c>
      <c r="DZ35" s="23">
        <v>0</v>
      </c>
      <c r="EA35" s="22">
        <v>0</v>
      </c>
      <c r="EB35" s="23">
        <v>0</v>
      </c>
      <c r="EC35" s="23">
        <v>0</v>
      </c>
      <c r="ED35" s="23">
        <v>0</v>
      </c>
      <c r="EE35" s="23">
        <v>0</v>
      </c>
      <c r="EF35" s="23">
        <v>0</v>
      </c>
      <c r="EG35" s="23">
        <v>0</v>
      </c>
      <c r="EH35" s="23">
        <v>0</v>
      </c>
      <c r="EI35" s="23">
        <v>0</v>
      </c>
      <c r="EJ35" s="23">
        <v>0</v>
      </c>
      <c r="EK35" s="23">
        <v>0</v>
      </c>
      <c r="EL35" s="23">
        <v>0</v>
      </c>
      <c r="EM35" s="22">
        <v>0</v>
      </c>
      <c r="EN35" s="23">
        <v>0</v>
      </c>
      <c r="EO35" s="38">
        <f t="shared" si="0"/>
        <v>3.656716417910448</v>
      </c>
      <c r="EP35" s="43"/>
    </row>
    <row r="36" spans="1:146" ht="16.5" customHeight="1">
      <c r="A36" s="15" t="s">
        <v>38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16">
        <v>0</v>
      </c>
      <c r="L36" s="17">
        <v>0</v>
      </c>
      <c r="M36" s="17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8">
        <v>0</v>
      </c>
      <c r="W36" s="16">
        <v>0</v>
      </c>
      <c r="X36" s="20">
        <v>0</v>
      </c>
      <c r="Y36" s="20">
        <v>0</v>
      </c>
      <c r="Z36" s="20">
        <v>0</v>
      </c>
      <c r="AA36" s="20">
        <v>0</v>
      </c>
      <c r="AB36" s="17">
        <v>0</v>
      </c>
      <c r="AC36" s="17">
        <v>0</v>
      </c>
      <c r="AD36" s="17">
        <v>0</v>
      </c>
      <c r="AE36" s="17">
        <v>11</v>
      </c>
      <c r="AF36" s="17">
        <v>23</v>
      </c>
      <c r="AG36" s="17">
        <v>21</v>
      </c>
      <c r="AH36" s="19">
        <v>149</v>
      </c>
      <c r="AI36" s="16">
        <v>146</v>
      </c>
      <c r="AJ36" s="17">
        <v>407</v>
      </c>
      <c r="AK36" s="19">
        <v>363</v>
      </c>
      <c r="AL36" s="19">
        <v>374</v>
      </c>
      <c r="AM36" s="19">
        <v>350</v>
      </c>
      <c r="AN36" s="19">
        <v>236</v>
      </c>
      <c r="AO36" s="19">
        <v>220</v>
      </c>
      <c r="AP36" s="19">
        <v>214</v>
      </c>
      <c r="AQ36" s="19">
        <v>723</v>
      </c>
      <c r="AR36" s="19">
        <v>781</v>
      </c>
      <c r="AS36" s="19">
        <v>840</v>
      </c>
      <c r="AT36" s="19">
        <v>766</v>
      </c>
      <c r="AU36" s="16">
        <v>686</v>
      </c>
      <c r="AV36" s="17">
        <v>701</v>
      </c>
      <c r="AW36" s="19">
        <v>656</v>
      </c>
      <c r="AX36" s="19">
        <v>626</v>
      </c>
      <c r="AY36" s="19">
        <v>446</v>
      </c>
      <c r="AZ36" s="19">
        <v>416</v>
      </c>
      <c r="BA36" s="19">
        <v>423</v>
      </c>
      <c r="BB36" s="19">
        <v>413</v>
      </c>
      <c r="BC36" s="19">
        <v>397</v>
      </c>
      <c r="BD36" s="19">
        <v>377</v>
      </c>
      <c r="BE36" s="19">
        <v>385</v>
      </c>
      <c r="BF36" s="19">
        <v>373</v>
      </c>
      <c r="BG36" s="16">
        <v>359</v>
      </c>
      <c r="BH36" s="17">
        <v>358</v>
      </c>
      <c r="BI36" s="17">
        <v>391</v>
      </c>
      <c r="BJ36" s="17">
        <v>385</v>
      </c>
      <c r="BK36" s="17">
        <v>378</v>
      </c>
      <c r="BL36" s="17">
        <v>381</v>
      </c>
      <c r="BM36" s="17">
        <v>384</v>
      </c>
      <c r="BN36" s="17">
        <v>387</v>
      </c>
      <c r="BO36" s="17">
        <v>391</v>
      </c>
      <c r="BP36" s="17">
        <v>384</v>
      </c>
      <c r="BQ36" s="17">
        <v>373</v>
      </c>
      <c r="BR36" s="17">
        <v>377</v>
      </c>
      <c r="BS36" s="16">
        <v>381</v>
      </c>
      <c r="BT36" s="17">
        <v>383</v>
      </c>
      <c r="BU36" s="17">
        <v>379</v>
      </c>
      <c r="BV36" s="17">
        <v>358</v>
      </c>
      <c r="BW36" s="17">
        <v>356</v>
      </c>
      <c r="BX36" s="17">
        <v>351</v>
      </c>
      <c r="BY36" s="17">
        <v>339</v>
      </c>
      <c r="BZ36" s="17">
        <v>340</v>
      </c>
      <c r="CA36" s="17">
        <v>347</v>
      </c>
      <c r="CB36" s="17">
        <v>351</v>
      </c>
      <c r="CC36" s="17">
        <v>349</v>
      </c>
      <c r="CD36" s="17">
        <v>345</v>
      </c>
      <c r="CE36" s="16">
        <v>344</v>
      </c>
      <c r="CF36" s="17">
        <v>339</v>
      </c>
      <c r="CG36" s="17">
        <v>340</v>
      </c>
      <c r="CH36" s="17">
        <v>343</v>
      </c>
      <c r="CI36" s="17">
        <v>340</v>
      </c>
      <c r="CJ36" s="17">
        <v>349</v>
      </c>
      <c r="CK36" s="17">
        <v>342</v>
      </c>
      <c r="CL36" s="17">
        <v>341</v>
      </c>
      <c r="CM36" s="17">
        <v>344</v>
      </c>
      <c r="CN36" s="17">
        <v>328</v>
      </c>
      <c r="CO36" s="17">
        <v>319</v>
      </c>
      <c r="CP36" s="17">
        <v>2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20">
        <v>0</v>
      </c>
      <c r="DC36" s="16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6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6">
        <v>0</v>
      </c>
      <c r="EB36" s="17">
        <v>0</v>
      </c>
      <c r="EC36" s="17">
        <v>0</v>
      </c>
      <c r="ED36" s="17">
        <v>0</v>
      </c>
      <c r="EE36" s="17">
        <v>0</v>
      </c>
      <c r="EF36" s="17">
        <v>0</v>
      </c>
      <c r="EG36" s="17">
        <v>0</v>
      </c>
      <c r="EH36" s="17">
        <v>0</v>
      </c>
      <c r="EI36" s="17">
        <v>0</v>
      </c>
      <c r="EJ36" s="17">
        <v>0</v>
      </c>
      <c r="EK36" s="17">
        <v>0</v>
      </c>
      <c r="EL36" s="17">
        <v>0</v>
      </c>
      <c r="EM36" s="16">
        <v>0</v>
      </c>
      <c r="EN36" s="17">
        <v>0</v>
      </c>
      <c r="EO36" s="37">
        <f t="shared" si="0"/>
        <v>179.7089552238806</v>
      </c>
      <c r="EP36" s="43"/>
    </row>
    <row r="37" spans="1:146" ht="16.5" customHeight="1">
      <c r="A37" s="21" t="s">
        <v>50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  <c r="K37" s="22">
        <v>0</v>
      </c>
      <c r="L37" s="23">
        <v>0</v>
      </c>
      <c r="M37" s="23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0</v>
      </c>
      <c r="W37" s="22">
        <v>0</v>
      </c>
      <c r="X37" s="26">
        <v>0</v>
      </c>
      <c r="Y37" s="26">
        <v>0</v>
      </c>
      <c r="Z37" s="26">
        <v>0</v>
      </c>
      <c r="AA37" s="26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5">
        <v>0</v>
      </c>
      <c r="AI37" s="22">
        <v>0</v>
      </c>
      <c r="AJ37" s="23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2">
        <v>0</v>
      </c>
      <c r="AV37" s="23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2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2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2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2">
        <v>0</v>
      </c>
      <c r="CR37" s="23">
        <v>0</v>
      </c>
      <c r="CS37" s="23">
        <v>0</v>
      </c>
      <c r="CT37" s="23">
        <v>0</v>
      </c>
      <c r="CU37" s="23">
        <v>1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6">
        <v>1</v>
      </c>
      <c r="DC37" s="22">
        <v>0</v>
      </c>
      <c r="DD37" s="23">
        <v>1</v>
      </c>
      <c r="DE37" s="23">
        <v>0</v>
      </c>
      <c r="DF37" s="23">
        <v>0</v>
      </c>
      <c r="DG37" s="23">
        <v>1</v>
      </c>
      <c r="DH37" s="23">
        <v>1</v>
      </c>
      <c r="DI37" s="23">
        <v>1</v>
      </c>
      <c r="DJ37" s="23">
        <v>1</v>
      </c>
      <c r="DK37" s="23">
        <v>1</v>
      </c>
      <c r="DL37" s="23">
        <v>2</v>
      </c>
      <c r="DM37" s="23">
        <v>1</v>
      </c>
      <c r="DN37" s="23">
        <v>1</v>
      </c>
      <c r="DO37" s="22">
        <v>1</v>
      </c>
      <c r="DP37" s="23">
        <v>1</v>
      </c>
      <c r="DQ37" s="23">
        <v>1</v>
      </c>
      <c r="DR37" s="23">
        <v>1</v>
      </c>
      <c r="DS37" s="23">
        <v>1</v>
      </c>
      <c r="DT37" s="23">
        <v>1</v>
      </c>
      <c r="DU37" s="23">
        <v>1</v>
      </c>
      <c r="DV37" s="23">
        <v>1</v>
      </c>
      <c r="DW37" s="23">
        <v>1</v>
      </c>
      <c r="DX37" s="23">
        <v>1</v>
      </c>
      <c r="DY37" s="23">
        <v>1</v>
      </c>
      <c r="DZ37" s="23">
        <v>1</v>
      </c>
      <c r="EA37" s="22">
        <v>1</v>
      </c>
      <c r="EB37" s="23">
        <v>1</v>
      </c>
      <c r="EC37" s="23">
        <v>1</v>
      </c>
      <c r="ED37" s="23">
        <v>1</v>
      </c>
      <c r="EE37" s="23">
        <v>1</v>
      </c>
      <c r="EF37" s="23">
        <v>1</v>
      </c>
      <c r="EG37" s="23">
        <v>1</v>
      </c>
      <c r="EH37" s="23">
        <v>1</v>
      </c>
      <c r="EI37" s="23">
        <v>1</v>
      </c>
      <c r="EJ37" s="23">
        <v>1</v>
      </c>
      <c r="EK37" s="23">
        <v>0</v>
      </c>
      <c r="EL37" s="23">
        <v>0</v>
      </c>
      <c r="EM37" s="22">
        <v>0</v>
      </c>
      <c r="EN37" s="23">
        <v>0</v>
      </c>
      <c r="EO37" s="38">
        <f t="shared" si="0"/>
        <v>0.2537313432835821</v>
      </c>
      <c r="EP37" s="43"/>
    </row>
    <row r="38" spans="1:146" ht="16.5" customHeight="1" thickBot="1">
      <c r="A38" s="15" t="s">
        <v>26</v>
      </c>
      <c r="B38" s="16">
        <v>706</v>
      </c>
      <c r="C38" s="17">
        <v>697</v>
      </c>
      <c r="D38" s="17">
        <v>690</v>
      </c>
      <c r="E38" s="17">
        <v>694</v>
      </c>
      <c r="F38" s="17">
        <v>695</v>
      </c>
      <c r="G38" s="17">
        <v>687</v>
      </c>
      <c r="H38" s="17">
        <v>653</v>
      </c>
      <c r="I38" s="17">
        <v>641</v>
      </c>
      <c r="J38" s="18">
        <v>644</v>
      </c>
      <c r="K38" s="16">
        <v>638</v>
      </c>
      <c r="L38" s="17">
        <v>628</v>
      </c>
      <c r="M38" s="17">
        <v>629</v>
      </c>
      <c r="N38" s="19">
        <v>625</v>
      </c>
      <c r="O38" s="19">
        <v>622</v>
      </c>
      <c r="P38" s="19">
        <v>618</v>
      </c>
      <c r="Q38" s="19">
        <v>608</v>
      </c>
      <c r="R38" s="19">
        <v>607</v>
      </c>
      <c r="S38" s="19">
        <v>589</v>
      </c>
      <c r="T38" s="19">
        <v>0</v>
      </c>
      <c r="U38" s="19">
        <v>0</v>
      </c>
      <c r="V38" s="18">
        <v>0</v>
      </c>
      <c r="W38" s="16">
        <v>0</v>
      </c>
      <c r="X38" s="20">
        <v>0</v>
      </c>
      <c r="Y38" s="20">
        <v>0</v>
      </c>
      <c r="Z38" s="20">
        <v>0</v>
      </c>
      <c r="AA38" s="20">
        <v>622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9">
        <v>0</v>
      </c>
      <c r="AI38" s="16">
        <v>0</v>
      </c>
      <c r="AJ38" s="17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6">
        <v>0</v>
      </c>
      <c r="AV38" s="17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6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6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6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6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20">
        <v>0</v>
      </c>
      <c r="DC38" s="16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6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6">
        <v>0</v>
      </c>
      <c r="EB38" s="17">
        <v>0</v>
      </c>
      <c r="EC38" s="17">
        <v>0</v>
      </c>
      <c r="ED38" s="17">
        <v>0</v>
      </c>
      <c r="EE38" s="17">
        <v>0</v>
      </c>
      <c r="EF38" s="17">
        <v>0</v>
      </c>
      <c r="EG38" s="17">
        <v>0</v>
      </c>
      <c r="EH38" s="17">
        <v>0</v>
      </c>
      <c r="EI38" s="17">
        <v>0</v>
      </c>
      <c r="EJ38" s="17">
        <v>0</v>
      </c>
      <c r="EK38" s="17">
        <v>0</v>
      </c>
      <c r="EL38" s="17">
        <v>0</v>
      </c>
      <c r="EM38" s="16">
        <v>0</v>
      </c>
      <c r="EN38" s="17">
        <v>0</v>
      </c>
      <c r="EO38" s="37">
        <f t="shared" si="0"/>
        <v>46.16417910447761</v>
      </c>
      <c r="EP38" s="43"/>
    </row>
    <row r="39" spans="1:145" ht="22.5" customHeight="1" thickBot="1">
      <c r="A39" s="27" t="s">
        <v>18</v>
      </c>
      <c r="B39" s="28">
        <f aca="true" t="shared" si="1" ref="B39:BM39">SUM(B3:B38)</f>
        <v>1118841</v>
      </c>
      <c r="C39" s="29">
        <f t="shared" si="1"/>
        <v>1117650</v>
      </c>
      <c r="D39" s="29">
        <f t="shared" si="1"/>
        <v>1122169</v>
      </c>
      <c r="E39" s="29">
        <f t="shared" si="1"/>
        <v>1123742</v>
      </c>
      <c r="F39" s="29">
        <f t="shared" si="1"/>
        <v>1124167</v>
      </c>
      <c r="G39" s="29">
        <f t="shared" si="1"/>
        <v>1126569</v>
      </c>
      <c r="H39" s="29">
        <f t="shared" si="1"/>
        <v>1127014</v>
      </c>
      <c r="I39" s="29">
        <f t="shared" si="1"/>
        <v>1135151</v>
      </c>
      <c r="J39" s="30">
        <f t="shared" si="1"/>
        <v>1141921</v>
      </c>
      <c r="K39" s="28">
        <f t="shared" si="1"/>
        <v>1080513</v>
      </c>
      <c r="L39" s="29">
        <f t="shared" si="1"/>
        <v>1133368</v>
      </c>
      <c r="M39" s="29">
        <f t="shared" si="1"/>
        <v>1134224</v>
      </c>
      <c r="N39" s="31">
        <f t="shared" si="1"/>
        <v>1136471</v>
      </c>
      <c r="O39" s="31">
        <f t="shared" si="1"/>
        <v>1136202</v>
      </c>
      <c r="P39" s="31">
        <f t="shared" si="1"/>
        <v>1138403</v>
      </c>
      <c r="Q39" s="31">
        <f t="shared" si="1"/>
        <v>1139342</v>
      </c>
      <c r="R39" s="31">
        <f t="shared" si="1"/>
        <v>1139872</v>
      </c>
      <c r="S39" s="31">
        <f t="shared" si="1"/>
        <v>1131609</v>
      </c>
      <c r="T39" s="31">
        <f t="shared" si="1"/>
        <v>1134483</v>
      </c>
      <c r="U39" s="31">
        <f t="shared" si="1"/>
        <v>1134145</v>
      </c>
      <c r="V39" s="30">
        <f t="shared" si="1"/>
        <v>1134457</v>
      </c>
      <c r="W39" s="28">
        <f t="shared" si="1"/>
        <v>1133131</v>
      </c>
      <c r="X39" s="32">
        <f t="shared" si="1"/>
        <v>1138527</v>
      </c>
      <c r="Y39" s="32">
        <f t="shared" si="1"/>
        <v>1136078</v>
      </c>
      <c r="Z39" s="32">
        <f t="shared" si="1"/>
        <v>1131981</v>
      </c>
      <c r="AA39" s="32">
        <f t="shared" si="1"/>
        <v>1136202</v>
      </c>
      <c r="AB39" s="29">
        <f t="shared" si="1"/>
        <v>1129397</v>
      </c>
      <c r="AC39" s="29">
        <f t="shared" si="1"/>
        <v>1130335</v>
      </c>
      <c r="AD39" s="29">
        <f t="shared" si="1"/>
        <v>1132018</v>
      </c>
      <c r="AE39" s="29">
        <f t="shared" si="1"/>
        <v>1131117</v>
      </c>
      <c r="AF39" s="29">
        <f t="shared" si="1"/>
        <v>1124811</v>
      </c>
      <c r="AG39" s="29">
        <f t="shared" si="1"/>
        <v>1130483</v>
      </c>
      <c r="AH39" s="31">
        <f t="shared" si="1"/>
        <v>1131820</v>
      </c>
      <c r="AI39" s="28">
        <f t="shared" si="1"/>
        <v>1136792</v>
      </c>
      <c r="AJ39" s="29">
        <f t="shared" si="1"/>
        <v>1144218</v>
      </c>
      <c r="AK39" s="31">
        <f t="shared" si="1"/>
        <v>1144028</v>
      </c>
      <c r="AL39" s="31">
        <f t="shared" si="1"/>
        <v>1145197</v>
      </c>
      <c r="AM39" s="31">
        <f t="shared" si="1"/>
        <v>1135567</v>
      </c>
      <c r="AN39" s="31">
        <f t="shared" si="1"/>
        <v>1129987</v>
      </c>
      <c r="AO39" s="31">
        <f t="shared" si="1"/>
        <v>1131716</v>
      </c>
      <c r="AP39" s="31">
        <f t="shared" si="1"/>
        <v>1128153</v>
      </c>
      <c r="AQ39" s="31">
        <f t="shared" si="1"/>
        <v>1125793</v>
      </c>
      <c r="AR39" s="31">
        <f t="shared" si="1"/>
        <v>1127015</v>
      </c>
      <c r="AS39" s="31">
        <f t="shared" si="1"/>
        <v>1137645</v>
      </c>
      <c r="AT39" s="31">
        <f t="shared" si="1"/>
        <v>1137123</v>
      </c>
      <c r="AU39" s="28">
        <f t="shared" si="1"/>
        <v>1141191</v>
      </c>
      <c r="AV39" s="29">
        <f t="shared" si="1"/>
        <v>1136071</v>
      </c>
      <c r="AW39" s="31">
        <f t="shared" si="1"/>
        <v>1136231</v>
      </c>
      <c r="AX39" s="31">
        <f t="shared" si="1"/>
        <v>1133241</v>
      </c>
      <c r="AY39" s="31">
        <f t="shared" si="1"/>
        <v>1130256</v>
      </c>
      <c r="AZ39" s="31">
        <f t="shared" si="1"/>
        <v>1128487</v>
      </c>
      <c r="BA39" s="31">
        <f t="shared" si="1"/>
        <v>1119638</v>
      </c>
      <c r="BB39" s="31">
        <f t="shared" si="1"/>
        <v>1119248</v>
      </c>
      <c r="BC39" s="31">
        <f t="shared" si="1"/>
        <v>1123759</v>
      </c>
      <c r="BD39" s="31">
        <f t="shared" si="1"/>
        <v>1121109</v>
      </c>
      <c r="BE39" s="31">
        <f t="shared" si="1"/>
        <v>1127901</v>
      </c>
      <c r="BF39" s="31">
        <f t="shared" si="1"/>
        <v>1133207</v>
      </c>
      <c r="BG39" s="28">
        <f t="shared" si="1"/>
        <v>1134870</v>
      </c>
      <c r="BH39" s="28">
        <f t="shared" si="1"/>
        <v>1134867</v>
      </c>
      <c r="BI39" s="28">
        <f t="shared" si="1"/>
        <v>1137883</v>
      </c>
      <c r="BJ39" s="32">
        <f t="shared" si="1"/>
        <v>1135472</v>
      </c>
      <c r="BK39" s="32">
        <f t="shared" si="1"/>
        <v>1138366</v>
      </c>
      <c r="BL39" s="32">
        <f t="shared" si="1"/>
        <v>1136670</v>
      </c>
      <c r="BM39" s="32">
        <f t="shared" si="1"/>
        <v>1139973</v>
      </c>
      <c r="BN39" s="32">
        <f aca="true" t="shared" si="2" ref="BN39:DY39">SUM(BN3:BN38)</f>
        <v>1138638</v>
      </c>
      <c r="BO39" s="29">
        <f t="shared" si="2"/>
        <v>1140555</v>
      </c>
      <c r="BP39" s="29">
        <f t="shared" si="2"/>
        <v>1143728</v>
      </c>
      <c r="BQ39" s="29">
        <f t="shared" si="2"/>
        <v>1142717</v>
      </c>
      <c r="BR39" s="29">
        <f t="shared" si="2"/>
        <v>1142453</v>
      </c>
      <c r="BS39" s="28">
        <f t="shared" si="2"/>
        <v>1144399</v>
      </c>
      <c r="BT39" s="28">
        <f t="shared" si="2"/>
        <v>1145481</v>
      </c>
      <c r="BU39" s="28">
        <f t="shared" si="2"/>
        <v>1143070</v>
      </c>
      <c r="BV39" s="28">
        <f t="shared" si="2"/>
        <v>1140963</v>
      </c>
      <c r="BW39" s="28">
        <f t="shared" si="2"/>
        <v>1138468</v>
      </c>
      <c r="BX39" s="28">
        <f t="shared" si="2"/>
        <v>1136863</v>
      </c>
      <c r="BY39" s="28">
        <f t="shared" si="2"/>
        <v>1128775</v>
      </c>
      <c r="BZ39" s="28">
        <f t="shared" si="2"/>
        <v>1126895</v>
      </c>
      <c r="CA39" s="28">
        <f t="shared" si="2"/>
        <v>1128597</v>
      </c>
      <c r="CB39" s="28">
        <f t="shared" si="2"/>
        <v>1127797</v>
      </c>
      <c r="CC39" s="28">
        <f t="shared" si="2"/>
        <v>1127998</v>
      </c>
      <c r="CD39" s="28">
        <f t="shared" si="2"/>
        <v>1127850</v>
      </c>
      <c r="CE39" s="28">
        <f t="shared" si="2"/>
        <v>1130826</v>
      </c>
      <c r="CF39" s="28">
        <f t="shared" si="2"/>
        <v>1129635</v>
      </c>
      <c r="CG39" s="28">
        <f t="shared" si="2"/>
        <v>1128168</v>
      </c>
      <c r="CH39" s="28">
        <f t="shared" si="2"/>
        <v>1127079</v>
      </c>
      <c r="CI39" s="28">
        <f t="shared" si="2"/>
        <v>1128135</v>
      </c>
      <c r="CJ39" s="28">
        <f t="shared" si="2"/>
        <v>1128118</v>
      </c>
      <c r="CK39" s="28">
        <f t="shared" si="2"/>
        <v>1127650</v>
      </c>
      <c r="CL39" s="28">
        <f t="shared" si="2"/>
        <v>1128405</v>
      </c>
      <c r="CM39" s="28">
        <f t="shared" si="2"/>
        <v>1128078</v>
      </c>
      <c r="CN39" s="28">
        <f t="shared" si="2"/>
        <v>1126291</v>
      </c>
      <c r="CO39" s="28">
        <f t="shared" si="2"/>
        <v>1126157</v>
      </c>
      <c r="CP39" s="28">
        <f t="shared" si="2"/>
        <v>1126997</v>
      </c>
      <c r="CQ39" s="28">
        <f t="shared" si="2"/>
        <v>1129707</v>
      </c>
      <c r="CR39" s="28">
        <f t="shared" si="2"/>
        <v>1136567</v>
      </c>
      <c r="CS39" s="28">
        <f t="shared" si="2"/>
        <v>1138085</v>
      </c>
      <c r="CT39" s="28">
        <f t="shared" si="2"/>
        <v>1139976</v>
      </c>
      <c r="CU39" s="28">
        <f t="shared" si="2"/>
        <v>1145188</v>
      </c>
      <c r="CV39" s="28">
        <f t="shared" si="2"/>
        <v>1146057</v>
      </c>
      <c r="CW39" s="28">
        <f t="shared" si="2"/>
        <v>1149195</v>
      </c>
      <c r="CX39" s="28">
        <f t="shared" si="2"/>
        <v>1144291</v>
      </c>
      <c r="CY39" s="28">
        <f t="shared" si="2"/>
        <v>1144862</v>
      </c>
      <c r="CZ39" s="28">
        <f t="shared" si="2"/>
        <v>1146185</v>
      </c>
      <c r="DA39" s="28">
        <f t="shared" si="2"/>
        <v>1144975</v>
      </c>
      <c r="DB39" s="28">
        <f t="shared" si="2"/>
        <v>1144954</v>
      </c>
      <c r="DC39" s="28">
        <f t="shared" si="2"/>
        <v>1147158</v>
      </c>
      <c r="DD39" s="28">
        <f t="shared" si="2"/>
        <v>1147915</v>
      </c>
      <c r="DE39" s="28">
        <f t="shared" si="2"/>
        <v>1145846</v>
      </c>
      <c r="DF39" s="28">
        <f t="shared" si="2"/>
        <v>1145869</v>
      </c>
      <c r="DG39" s="28">
        <f t="shared" si="2"/>
        <v>1145753</v>
      </c>
      <c r="DH39" s="28">
        <f t="shared" si="2"/>
        <v>1144842</v>
      </c>
      <c r="DI39" s="28">
        <f t="shared" si="2"/>
        <v>1147763</v>
      </c>
      <c r="DJ39" s="28">
        <f t="shared" si="2"/>
        <v>1145957</v>
      </c>
      <c r="DK39" s="28">
        <f t="shared" si="2"/>
        <v>1147350</v>
      </c>
      <c r="DL39" s="28">
        <f t="shared" si="2"/>
        <v>1145499</v>
      </c>
      <c r="DM39" s="28">
        <f t="shared" si="2"/>
        <v>1145465</v>
      </c>
      <c r="DN39" s="28">
        <f t="shared" si="2"/>
        <v>1145307</v>
      </c>
      <c r="DO39" s="28">
        <f t="shared" si="2"/>
        <v>1147671</v>
      </c>
      <c r="DP39" s="28">
        <f t="shared" si="2"/>
        <v>1148692</v>
      </c>
      <c r="DQ39" s="28">
        <f t="shared" si="2"/>
        <v>1155587</v>
      </c>
      <c r="DR39" s="28">
        <f t="shared" si="2"/>
        <v>1163813</v>
      </c>
      <c r="DS39" s="28">
        <f t="shared" si="2"/>
        <v>1166443</v>
      </c>
      <c r="DT39" s="28">
        <f t="shared" si="2"/>
        <v>1166105</v>
      </c>
      <c r="DU39" s="28">
        <f t="shared" si="2"/>
        <v>1177305</v>
      </c>
      <c r="DV39" s="28">
        <f t="shared" si="2"/>
        <v>1175375</v>
      </c>
      <c r="DW39" s="28">
        <f t="shared" si="2"/>
        <v>1176738</v>
      </c>
      <c r="DX39" s="28">
        <f t="shared" si="2"/>
        <v>1176725</v>
      </c>
      <c r="DY39" s="28">
        <f t="shared" si="2"/>
        <v>1176546</v>
      </c>
      <c r="DZ39" s="28">
        <f>SUM(DZ3:DZ38)</f>
        <v>1175923</v>
      </c>
      <c r="EA39" s="28">
        <f aca="true" t="shared" si="3" ref="EA39:EH39">SUM(EA3:EA38)</f>
        <v>1182471</v>
      </c>
      <c r="EB39" s="29">
        <f t="shared" si="3"/>
        <v>1187891</v>
      </c>
      <c r="EC39" s="29">
        <f t="shared" si="3"/>
        <v>1184077</v>
      </c>
      <c r="ED39" s="29">
        <f t="shared" si="3"/>
        <v>1182437</v>
      </c>
      <c r="EE39" s="29">
        <f t="shared" si="3"/>
        <v>1180443</v>
      </c>
      <c r="EF39" s="29">
        <f t="shared" si="3"/>
        <v>1178998</v>
      </c>
      <c r="EG39" s="29">
        <f t="shared" si="3"/>
        <v>1178465</v>
      </c>
      <c r="EH39" s="29">
        <f t="shared" si="3"/>
        <v>1177139</v>
      </c>
      <c r="EI39" s="29">
        <f>SUM(EI3:EI38)</f>
        <v>1175700</v>
      </c>
      <c r="EJ39" s="29">
        <f>SUM(EJ3:EJ38)</f>
        <v>1175634</v>
      </c>
      <c r="EK39" s="29">
        <f>SUM(EK3:EK38)</f>
        <v>1175031</v>
      </c>
      <c r="EL39" s="30">
        <f>SUM(EL3:EL38)</f>
        <v>1175619</v>
      </c>
      <c r="EM39" s="28">
        <f>SUM(EM3:EM38)</f>
        <v>1183159</v>
      </c>
      <c r="EN39" s="30">
        <f>SUM(EN3:EN38)</f>
        <v>1184489</v>
      </c>
      <c r="EO39" s="39">
        <f t="shared" si="0"/>
        <v>1142870.828358209</v>
      </c>
    </row>
    <row r="41" spans="1:10" ht="15.75" customHeight="1">
      <c r="A41" s="54" t="s">
        <v>28</v>
      </c>
      <c r="B41" s="54"/>
      <c r="C41" s="54"/>
      <c r="D41" s="54"/>
      <c r="E41" s="54"/>
      <c r="F41" s="54"/>
      <c r="G41" s="54"/>
      <c r="H41" s="54"/>
      <c r="I41" s="54"/>
      <c r="J41" s="54"/>
    </row>
    <row r="42" ht="15.75" thickBot="1"/>
    <row r="43" spans="3:7" ht="15.75" thickBot="1">
      <c r="C43" s="47" t="s">
        <v>64</v>
      </c>
      <c r="D43" s="48"/>
      <c r="E43" s="48"/>
      <c r="F43" s="48"/>
      <c r="G43" s="49"/>
    </row>
    <row r="44" spans="3:7" ht="15.75" thickBot="1">
      <c r="C44" s="33" t="s">
        <v>7</v>
      </c>
      <c r="D44" s="34" t="s">
        <v>6</v>
      </c>
      <c r="E44" s="34" t="s">
        <v>2</v>
      </c>
      <c r="F44" s="34" t="s">
        <v>14</v>
      </c>
      <c r="G44" s="35" t="s">
        <v>15</v>
      </c>
    </row>
    <row r="45" spans="3:8" ht="16.5" thickBot="1">
      <c r="C45" s="1">
        <v>1176725</v>
      </c>
      <c r="D45" s="2">
        <v>1176546</v>
      </c>
      <c r="E45" s="2">
        <v>1175923</v>
      </c>
      <c r="F45" s="2">
        <v>1182471</v>
      </c>
      <c r="G45" s="2">
        <v>1187891</v>
      </c>
      <c r="H45" s="40" t="s">
        <v>66</v>
      </c>
    </row>
    <row r="46" spans="3:8" ht="16.5" thickBot="1">
      <c r="C46" s="4">
        <v>1175634</v>
      </c>
      <c r="D46" s="5">
        <v>1175031</v>
      </c>
      <c r="E46" s="5">
        <v>1175619</v>
      </c>
      <c r="F46" s="5">
        <v>1183159</v>
      </c>
      <c r="G46" s="5">
        <v>1184489</v>
      </c>
      <c r="H46" s="41" t="s">
        <v>67</v>
      </c>
    </row>
    <row r="47" spans="3:144" s="6" customFormat="1" ht="16.5" thickBot="1">
      <c r="C47" s="7">
        <f>C46-C45</f>
        <v>-1091</v>
      </c>
      <c r="D47" s="8">
        <f>D46-D45</f>
        <v>-1515</v>
      </c>
      <c r="E47" s="8">
        <f>E46-E45</f>
        <v>-304</v>
      </c>
      <c r="F47" s="8">
        <f>F46-F45</f>
        <v>688</v>
      </c>
      <c r="G47" s="9">
        <f>G46-G45</f>
        <v>-3402</v>
      </c>
      <c r="H47" s="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</row>
    <row r="48" spans="18:144" ht="1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</row>
  </sheetData>
  <sheetProtection/>
  <mergeCells count="17">
    <mergeCell ref="DO1:DZ1"/>
    <mergeCell ref="EM1:EN1"/>
    <mergeCell ref="EA1:EL1"/>
    <mergeCell ref="C43:G43"/>
    <mergeCell ref="A1:A2"/>
    <mergeCell ref="EO1:EO2"/>
    <mergeCell ref="A41:J41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cp:lastPrinted>2013-11-13T13:14:12Z</cp:lastPrinted>
  <dcterms:created xsi:type="dcterms:W3CDTF">2013-05-09T18:41:20Z</dcterms:created>
  <dcterms:modified xsi:type="dcterms:W3CDTF">2024-04-05T16:48:41Z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