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<sst xmlns="http://schemas.openxmlformats.org/spreadsheetml/2006/main" count="385" uniqueCount="321">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</sst>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166" fontId="43" fillId="36" borderId="11" xfId="0" applyNumberFormat="1" applyFont="1" applyFill="1" applyBorder="1" applyAlignment="1">
      <alignment horizontal="center" vertical="center" wrapText="1"/>
    </xf>
    <xf numFmtId="0" fontId="43" fillId="37" borderId="0" xfId="0" applyFont="1" applyFill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left" vertical="center" wrapText="1"/>
    </xf>
    <xf numFmtId="0" fontId="43" fillId="37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5"/>
          <c:w val="0.9895"/>
          <c:h val="0.8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BDUA!$FM$77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er>
          <c:idx val="1"/>
          <c:order val="1"/>
          <c:tx>
            <c:strRef>
              <c:f>BDUA!$FN$77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BDUA!$FN$78:$FN$89</c:f>
              <c:numCache/>
            </c:numRef>
          </c:val>
          <c:shape val="box"/>
        </c:ser>
        <c:ser>
          <c:idx val="2"/>
          <c:order val="2"/>
          <c:tx>
            <c:strRef>
              <c:f>BDUA!$FO$77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BDUA!$FO$78:$FO$89</c:f>
              <c:numCache/>
            </c:numRef>
          </c:val>
          <c:shape val="box"/>
        </c:ser>
        <c:ser>
          <c:idx val="3"/>
          <c:order val="3"/>
          <c:tx>
            <c:strRef>
              <c:f>BDUA!$FP$77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BDUA!$FP$78:$FP$89</c:f>
              <c:numCache/>
            </c:numRef>
          </c:val>
          <c:shape val="box"/>
        </c:ser>
        <c:ser>
          <c:idx val="4"/>
          <c:order val="4"/>
          <c:tx>
            <c:strRef>
              <c:f>BDUA!$FQ$77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BDUA!$FQ$78:$FQ$89</c:f>
              <c:numCache/>
            </c:numRef>
          </c:val>
          <c:shape val="box"/>
        </c:ser>
        <c:ser>
          <c:idx val="5"/>
          <c:order val="5"/>
          <c:tx>
            <c:strRef>
              <c:f>BDUA!$FR$77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BDUA!$FR$78:$FR$89</c:f>
              <c:numCache/>
            </c:numRef>
          </c:val>
          <c:shape val="box"/>
        </c:ser>
        <c:ser>
          <c:idx val="6"/>
          <c:order val="6"/>
          <c:tx>
            <c:strRef>
              <c:f>BDUA!$FS$77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BDUA!$FS$78:$FS$89</c:f>
              <c:numCache/>
            </c:numRef>
          </c:val>
          <c:shape val="box"/>
        </c:ser>
        <c:ser>
          <c:idx val="7"/>
          <c:order val="7"/>
          <c:tx>
            <c:strRef>
              <c:f>BDUA!$FT$77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BDUA!$FT$78:$FT$89</c:f>
              <c:numCache/>
            </c:numRef>
          </c:val>
          <c:shape val="box"/>
        </c:ser>
        <c:ser>
          <c:idx val="8"/>
          <c:order val="8"/>
          <c:tx>
            <c:strRef>
              <c:f>BDUA!$FU$77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BDUA!$FU$78:$FU$89</c:f>
              <c:numCache/>
            </c:numRef>
          </c:val>
          <c:shape val="box"/>
        </c:ser>
        <c:ser>
          <c:idx val="9"/>
          <c:order val="9"/>
          <c:tx>
            <c:strRef>
              <c:f>BDUA!$FV$77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BDUA!$FV$78:$FV$89</c:f>
              <c:numCache/>
            </c:numRef>
          </c:val>
          <c:shape val="box"/>
        </c:ser>
        <c:ser>
          <c:idx val="10"/>
          <c:order val="10"/>
          <c:tx>
            <c:strRef>
              <c:f>BDUA!$FY$77</c:f>
              <c:strCache>
                <c:ptCount val="1"/>
                <c:pt idx="0">
                  <c:v>2024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BDUA!$FY$78:$FY$89</c:f>
              <c:numCache/>
            </c:numRef>
          </c:val>
          <c:shape val="box"/>
        </c:ser>
        <c:shape val="box"/>
        <c:axId val="12532549"/>
        <c:axId val="27899602"/>
      </c:bar3DChart>
      <c:catAx>
        <c:axId val="12532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7899602"/>
        <c:crosses val="autoZero"/>
        <c:auto val="1"/>
        <c:lblOffset val="100"/>
        <c:tickLblSkip val="1"/>
        <c:noMultiLvlLbl val="0"/>
      </c:catAx>
      <c:valAx>
        <c:axId val="27899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2532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265"/>
          <c:w val="0.987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BDUA!$FM$77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ser>
          <c:idx val="1"/>
          <c:order val="1"/>
          <c:tx>
            <c:strRef>
              <c:f>BDUA!$FN$77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BDUA!$FN$78:$FN$89</c:f>
              <c:numCache/>
            </c:numRef>
          </c:val>
          <c:smooth val="0"/>
        </c:ser>
        <c:ser>
          <c:idx val="2"/>
          <c:order val="2"/>
          <c:tx>
            <c:strRef>
              <c:f>BDUA!$FO$77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BDUA!$FO$78:$FO$89</c:f>
              <c:numCache/>
            </c:numRef>
          </c:val>
          <c:smooth val="0"/>
        </c:ser>
        <c:ser>
          <c:idx val="3"/>
          <c:order val="3"/>
          <c:tx>
            <c:strRef>
              <c:f>BDUA!$FP$77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BDUA!$FP$78:$FP$89</c:f>
              <c:numCache/>
            </c:numRef>
          </c:val>
          <c:smooth val="0"/>
        </c:ser>
        <c:ser>
          <c:idx val="4"/>
          <c:order val="4"/>
          <c:tx>
            <c:strRef>
              <c:f>BDUA!$FQ$77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BDUA!$FQ$78:$FQ$89</c:f>
              <c:numCache/>
            </c:numRef>
          </c:val>
          <c:smooth val="0"/>
        </c:ser>
        <c:ser>
          <c:idx val="5"/>
          <c:order val="5"/>
          <c:tx>
            <c:strRef>
              <c:f>BDUA!$FR$77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BDUA!$FR$78:$FR$89</c:f>
              <c:numCache/>
            </c:numRef>
          </c:val>
          <c:smooth val="0"/>
        </c:ser>
        <c:ser>
          <c:idx val="6"/>
          <c:order val="6"/>
          <c:tx>
            <c:strRef>
              <c:f>BDUA!$FS$77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BDUA!$FS$78:$FS$89</c:f>
              <c:numCache/>
            </c:numRef>
          </c:val>
          <c:smooth val="0"/>
        </c:ser>
        <c:ser>
          <c:idx val="7"/>
          <c:order val="7"/>
          <c:tx>
            <c:strRef>
              <c:f>BDUA!$FT$77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BDUA!$FT$78:$FT$89</c:f>
              <c:numCache/>
            </c:numRef>
          </c:val>
          <c:smooth val="0"/>
        </c:ser>
        <c:ser>
          <c:idx val="8"/>
          <c:order val="8"/>
          <c:tx>
            <c:strRef>
              <c:f>BDUA!$FU$77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BDUA!$FU$78:$FU$89</c:f>
              <c:numCache/>
            </c:numRef>
          </c:val>
          <c:smooth val="0"/>
        </c:ser>
        <c:ser>
          <c:idx val="9"/>
          <c:order val="9"/>
          <c:tx>
            <c:strRef>
              <c:f>BDUA!$FV$77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BDUA!$FV$78:$FV$89</c:f>
              <c:numCache/>
            </c:numRef>
          </c:val>
          <c:smooth val="0"/>
        </c:ser>
        <c:ser>
          <c:idx val="10"/>
          <c:order val="10"/>
          <c:tx>
            <c:strRef>
              <c:f>BDUA!$FY$77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BDUA!$FY$78:$FY$89</c:f>
              <c:numCache/>
            </c:numRef>
          </c:val>
          <c:smooth val="0"/>
        </c:ser>
        <c:marker val="1"/>
        <c:axId val="3782091"/>
        <c:axId val="42571776"/>
      </c:lineChart>
      <c:catAx>
        <c:axId val="378209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2571776"/>
        <c:crosses val="autoZero"/>
        <c:auto val="1"/>
        <c:lblOffset val="100"/>
        <c:tickLblSkip val="1"/>
        <c:noMultiLvlLbl val="0"/>
      </c:catAx>
      <c:valAx>
        <c:axId val="4257177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7820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825"/>
          <c:y val="0.013"/>
          <c:w val="0.6212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161</xdr:col>
      <xdr:colOff>152400</xdr:colOff>
      <xdr:row>90</xdr:row>
      <xdr:rowOff>104775</xdr:rowOff>
    </xdr:from>
    <xdr:to>
      <xdr:col>167</xdr:col>
      <xdr:colOff>704850</xdr:colOff>
      <xdr:row>106</xdr:row>
      <xdr:rowOff>66675</xdr:rowOff>
    </xdr:to>
    <xdr:graphicFrame>
      <xdr:nvGraphicFramePr>
        <xdr:cNvPr id="2" name="Gráfico 4"/>
        <xdr:cNvGraphicFramePr/>
      </xdr:nvGraphicFramePr>
      <xdr:xfrm>
        <a:off x="117995700" y="135540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167</xdr:col>
      <xdr:colOff>781050</xdr:colOff>
      <xdr:row>90</xdr:row>
      <xdr:rowOff>85725</xdr:rowOff>
    </xdr:from>
    <xdr:to>
      <xdr:col>181</xdr:col>
      <xdr:colOff>9525</xdr:colOff>
      <xdr:row>106</xdr:row>
      <xdr:rowOff>76200</xdr:rowOff>
    </xdr:to>
    <xdr:graphicFrame>
      <xdr:nvGraphicFramePr>
        <xdr:cNvPr id="3" name="Gráfico 5"/>
        <xdr:cNvGraphicFramePr/>
      </xdr:nvGraphicFramePr>
      <xdr:xfrm>
        <a:off x="122767725" y="13535025"/>
        <a:ext cx="114681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89"/>
  <sheetViews>
    <sheetView tabSelected="1" zoomScale="80" zoomScaleNormal="80" zoomScalePageLayoutView="0" workbookViewId="0" topLeftCell="A1">
      <pane xSplit="3" ySplit="9" topLeftCell="FI6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Y78" sqref="FY78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77" width="16.421875" style="49" bestFit="1" customWidth="1"/>
    <col min="178" max="178" width="13.421875" style="49" bestFit="1" customWidth="1"/>
    <col min="179" max="181" width="15.8515625" style="49" bestFit="1" customWidth="1"/>
    <col min="182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1" t="s">
        <v>188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 t="s">
        <v>194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67" t="s">
        <v>203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7" t="s">
        <v>223</v>
      </c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 t="s">
        <v>235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 t="s">
        <v>249</v>
      </c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</row>
    <row r="8" ht="12" thickBot="1"/>
    <row r="9" spans="1:181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  <c r="FU9" s="64">
        <v>45170</v>
      </c>
      <c r="FV9" s="64">
        <v>45200</v>
      </c>
      <c r="FW9" s="64">
        <v>45231</v>
      </c>
      <c r="FX9" s="64">
        <v>45261</v>
      </c>
      <c r="FY9" s="65">
        <v>45292</v>
      </c>
    </row>
    <row r="10" spans="1:181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  <c r="FU10" s="15">
        <v>239634</v>
      </c>
      <c r="FV10" s="15">
        <v>239710</v>
      </c>
      <c r="FW10" s="15">
        <v>239094</v>
      </c>
      <c r="FX10" s="15">
        <v>239065</v>
      </c>
      <c r="FY10" s="15">
        <v>241324</v>
      </c>
    </row>
    <row r="11" spans="1:181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  <c r="FU11" s="22">
        <v>7046</v>
      </c>
      <c r="FV11" s="22">
        <v>7049</v>
      </c>
      <c r="FW11" s="22">
        <v>7045</v>
      </c>
      <c r="FX11" s="22">
        <v>7035</v>
      </c>
      <c r="FY11" s="22">
        <v>7060</v>
      </c>
    </row>
    <row r="12" spans="1:181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  <c r="FU12" s="22">
        <v>6910</v>
      </c>
      <c r="FV12" s="22">
        <v>6902</v>
      </c>
      <c r="FW12" s="22">
        <v>6877</v>
      </c>
      <c r="FX12" s="22">
        <v>6895</v>
      </c>
      <c r="FY12" s="22">
        <v>6956</v>
      </c>
    </row>
    <row r="13" spans="1:181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  <c r="FU13" s="22">
        <v>6146</v>
      </c>
      <c r="FV13" s="22">
        <v>6137</v>
      </c>
      <c r="FW13" s="22">
        <v>6080</v>
      </c>
      <c r="FX13" s="22">
        <v>6061</v>
      </c>
      <c r="FY13" s="22">
        <v>6081</v>
      </c>
    </row>
    <row r="14" spans="1:181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  <c r="FU14" s="22">
        <v>5942</v>
      </c>
      <c r="FV14" s="22">
        <v>5938</v>
      </c>
      <c r="FW14" s="22">
        <v>5914</v>
      </c>
      <c r="FX14" s="22">
        <v>5912</v>
      </c>
      <c r="FY14" s="22">
        <v>5906</v>
      </c>
    </row>
    <row r="15" spans="1:181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  <c r="FU15" s="22">
        <v>34321</v>
      </c>
      <c r="FV15" s="22">
        <v>34385</v>
      </c>
      <c r="FW15" s="22">
        <v>34395</v>
      </c>
      <c r="FX15" s="22">
        <v>34436</v>
      </c>
      <c r="FY15" s="22">
        <v>34578</v>
      </c>
    </row>
    <row r="16" spans="1:181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  <c r="FU16" s="22">
        <v>4643</v>
      </c>
      <c r="FV16" s="22">
        <v>4640</v>
      </c>
      <c r="FW16" s="22">
        <v>4634</v>
      </c>
      <c r="FX16" s="22">
        <v>4622</v>
      </c>
      <c r="FY16" s="22">
        <v>4652</v>
      </c>
    </row>
    <row r="17" spans="1:181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  <c r="FU17" s="22">
        <v>18018</v>
      </c>
      <c r="FV17" s="22">
        <v>17997</v>
      </c>
      <c r="FW17" s="22">
        <v>18013</v>
      </c>
      <c r="FX17" s="22">
        <v>17991</v>
      </c>
      <c r="FY17" s="22">
        <v>18072</v>
      </c>
    </row>
    <row r="18" spans="1:181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  <c r="FU18" s="22">
        <v>7277</v>
      </c>
      <c r="FV18" s="22">
        <v>7266</v>
      </c>
      <c r="FW18" s="22">
        <v>7254</v>
      </c>
      <c r="FX18" s="22">
        <v>7251</v>
      </c>
      <c r="FY18" s="22">
        <v>7304</v>
      </c>
    </row>
    <row r="19" spans="1:181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  <c r="FU19" s="22">
        <v>8021</v>
      </c>
      <c r="FV19" s="22">
        <v>8006</v>
      </c>
      <c r="FW19" s="22">
        <v>7995</v>
      </c>
      <c r="FX19" s="22">
        <v>8000</v>
      </c>
      <c r="FY19" s="22">
        <v>8051</v>
      </c>
    </row>
    <row r="20" spans="1:181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  <c r="FU20" s="22">
        <v>5821</v>
      </c>
      <c r="FV20" s="22">
        <v>5796</v>
      </c>
      <c r="FW20" s="22">
        <v>5791</v>
      </c>
      <c r="FX20" s="22">
        <v>5798</v>
      </c>
      <c r="FY20" s="22">
        <v>5874</v>
      </c>
    </row>
    <row r="21" spans="1:181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  <c r="FU21" s="22">
        <v>13453</v>
      </c>
      <c r="FV21" s="22">
        <v>13452</v>
      </c>
      <c r="FW21" s="22">
        <v>13439</v>
      </c>
      <c r="FX21" s="22">
        <v>13414</v>
      </c>
      <c r="FY21" s="22">
        <v>13480</v>
      </c>
    </row>
    <row r="22" spans="1:181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  <c r="FU22" s="22">
        <v>8866</v>
      </c>
      <c r="FV22" s="22">
        <v>8889</v>
      </c>
      <c r="FW22" s="22">
        <v>8907</v>
      </c>
      <c r="FX22" s="22">
        <v>8921</v>
      </c>
      <c r="FY22" s="22">
        <v>8959</v>
      </c>
    </row>
    <row r="23" spans="1:181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  <c r="FU23" s="22">
        <v>31508</v>
      </c>
      <c r="FV23" s="22">
        <v>31573</v>
      </c>
      <c r="FW23" s="22">
        <v>31498</v>
      </c>
      <c r="FX23" s="22">
        <v>31557</v>
      </c>
      <c r="FY23" s="22">
        <v>31669</v>
      </c>
    </row>
    <row r="24" spans="1:181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  <c r="FU24" s="22">
        <v>7389</v>
      </c>
      <c r="FV24" s="22">
        <v>7378</v>
      </c>
      <c r="FW24" s="22">
        <v>7354</v>
      </c>
      <c r="FX24" s="22">
        <v>7368</v>
      </c>
      <c r="FY24" s="22">
        <v>7431</v>
      </c>
    </row>
    <row r="25" spans="1:181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  <c r="FU25" s="22">
        <v>9413</v>
      </c>
      <c r="FV25" s="22">
        <v>9417</v>
      </c>
      <c r="FW25" s="22">
        <v>9416</v>
      </c>
      <c r="FX25" s="22">
        <v>9412</v>
      </c>
      <c r="FY25" s="22">
        <v>9426</v>
      </c>
    </row>
    <row r="26" spans="1:181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  <c r="FU26" s="22">
        <v>21054</v>
      </c>
      <c r="FV26" s="22">
        <v>21016</v>
      </c>
      <c r="FW26" s="22">
        <v>21104</v>
      </c>
      <c r="FX26" s="22">
        <v>21113</v>
      </c>
      <c r="FY26" s="22">
        <v>21200</v>
      </c>
    </row>
    <row r="27" spans="1:181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  <c r="FU27" s="22">
        <v>5573</v>
      </c>
      <c r="FV27" s="22">
        <v>5575</v>
      </c>
      <c r="FW27" s="22">
        <v>5577</v>
      </c>
      <c r="FX27" s="22">
        <v>5569</v>
      </c>
      <c r="FY27" s="22">
        <v>5598</v>
      </c>
    </row>
    <row r="28" spans="1:181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  <c r="FU28" s="22">
        <v>7116</v>
      </c>
      <c r="FV28" s="22">
        <v>7085</v>
      </c>
      <c r="FW28" s="22">
        <v>7095</v>
      </c>
      <c r="FX28" s="22">
        <v>7103</v>
      </c>
      <c r="FY28" s="22">
        <v>7170</v>
      </c>
    </row>
    <row r="29" spans="1:181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  <c r="FU29" s="22">
        <v>12588</v>
      </c>
      <c r="FV29" s="22">
        <v>12595</v>
      </c>
      <c r="FW29" s="22">
        <v>12567</v>
      </c>
      <c r="FX29" s="22">
        <v>12595</v>
      </c>
      <c r="FY29" s="22">
        <v>12675</v>
      </c>
    </row>
    <row r="30" spans="1:181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  <c r="FU30" s="22">
        <v>11468</v>
      </c>
      <c r="FV30" s="22">
        <v>11445</v>
      </c>
      <c r="FW30" s="22">
        <v>11394</v>
      </c>
      <c r="FX30" s="22">
        <v>11415</v>
      </c>
      <c r="FY30" s="22">
        <v>11421</v>
      </c>
    </row>
    <row r="31" spans="1:181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  <c r="FU31" s="22">
        <v>5418</v>
      </c>
      <c r="FV31" s="22">
        <v>5423</v>
      </c>
      <c r="FW31" s="22">
        <v>5413</v>
      </c>
      <c r="FX31" s="22">
        <v>5414</v>
      </c>
      <c r="FY31" s="22">
        <v>5470</v>
      </c>
    </row>
    <row r="32" spans="1:181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  <c r="FU32" s="22">
        <v>16038</v>
      </c>
      <c r="FV32" s="22">
        <v>16016</v>
      </c>
      <c r="FW32" s="22">
        <v>15968</v>
      </c>
      <c r="FX32" s="22">
        <v>15999</v>
      </c>
      <c r="FY32" s="22">
        <v>16083</v>
      </c>
    </row>
    <row r="33" spans="1:181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  <c r="FU33" s="22">
        <v>9834</v>
      </c>
      <c r="FV33" s="22">
        <v>9839</v>
      </c>
      <c r="FW33" s="22">
        <v>9776</v>
      </c>
      <c r="FX33" s="22">
        <v>9746</v>
      </c>
      <c r="FY33" s="22">
        <v>9822</v>
      </c>
    </row>
    <row r="34" spans="1:181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  <c r="FU34" s="22">
        <v>5161</v>
      </c>
      <c r="FV34" s="22">
        <v>5158</v>
      </c>
      <c r="FW34" s="22">
        <v>5156</v>
      </c>
      <c r="FX34" s="22">
        <v>5165</v>
      </c>
      <c r="FY34" s="22">
        <v>5193</v>
      </c>
    </row>
    <row r="35" spans="1:181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  <c r="FU35" s="22">
        <v>6505</v>
      </c>
      <c r="FV35" s="22">
        <v>6486</v>
      </c>
      <c r="FW35" s="22">
        <v>6492</v>
      </c>
      <c r="FX35" s="22">
        <v>6506</v>
      </c>
      <c r="FY35" s="22">
        <v>6578</v>
      </c>
    </row>
    <row r="36" spans="1:181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  <c r="FU36" s="22">
        <v>4809</v>
      </c>
      <c r="FV36" s="22">
        <v>4831</v>
      </c>
      <c r="FW36" s="22">
        <v>4798</v>
      </c>
      <c r="FX36" s="22">
        <v>4815</v>
      </c>
      <c r="FY36" s="22">
        <v>4896</v>
      </c>
    </row>
    <row r="37" spans="1:181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  <c r="FU37" s="22">
        <v>102220</v>
      </c>
      <c r="FV37" s="22">
        <v>102266</v>
      </c>
      <c r="FW37" s="22">
        <v>102258</v>
      </c>
      <c r="FX37" s="22">
        <v>102226</v>
      </c>
      <c r="FY37" s="22">
        <v>102779</v>
      </c>
    </row>
    <row r="38" spans="1:181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  <c r="FU38" s="22">
        <v>14044</v>
      </c>
      <c r="FV38" s="22">
        <v>14011</v>
      </c>
      <c r="FW38" s="22">
        <v>13971</v>
      </c>
      <c r="FX38" s="22">
        <v>13985</v>
      </c>
      <c r="FY38" s="22">
        <v>14103</v>
      </c>
    </row>
    <row r="39" spans="1:181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  <c r="FU39" s="22">
        <v>7561</v>
      </c>
      <c r="FV39" s="22">
        <v>7557</v>
      </c>
      <c r="FW39" s="22">
        <v>7545</v>
      </c>
      <c r="FX39" s="22">
        <v>7548</v>
      </c>
      <c r="FY39" s="22">
        <v>7629</v>
      </c>
    </row>
    <row r="40" spans="1:181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  <c r="FU40" s="22">
        <v>4239</v>
      </c>
      <c r="FV40" s="22">
        <v>4228</v>
      </c>
      <c r="FW40" s="22">
        <v>4253</v>
      </c>
      <c r="FX40" s="22">
        <v>4253</v>
      </c>
      <c r="FY40" s="22">
        <v>4307</v>
      </c>
    </row>
    <row r="41" spans="1:181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  <c r="FU41" s="22">
        <v>5729</v>
      </c>
      <c r="FV41" s="22">
        <v>5728</v>
      </c>
      <c r="FW41" s="22">
        <v>5717</v>
      </c>
      <c r="FX41" s="22">
        <v>5694</v>
      </c>
      <c r="FY41" s="22">
        <v>5745</v>
      </c>
    </row>
    <row r="42" spans="1:181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  <c r="FU42" s="22">
        <v>27034</v>
      </c>
      <c r="FV42" s="22">
        <v>27090</v>
      </c>
      <c r="FW42" s="22">
        <v>27045</v>
      </c>
      <c r="FX42" s="22">
        <v>27104</v>
      </c>
      <c r="FY42" s="22">
        <v>27212</v>
      </c>
    </row>
    <row r="43" spans="1:181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  <c r="FU43" s="22">
        <v>8832</v>
      </c>
      <c r="FV43" s="22">
        <v>8802</v>
      </c>
      <c r="FW43" s="22">
        <v>8823</v>
      </c>
      <c r="FX43" s="22">
        <v>8815</v>
      </c>
      <c r="FY43" s="22">
        <v>8858</v>
      </c>
    </row>
    <row r="44" spans="1:181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  <c r="FU44" s="22">
        <v>8276</v>
      </c>
      <c r="FV44" s="22">
        <v>8271</v>
      </c>
      <c r="FW44" s="22">
        <v>8269</v>
      </c>
      <c r="FX44" s="22">
        <v>8259</v>
      </c>
      <c r="FY44" s="22">
        <v>8295</v>
      </c>
    </row>
    <row r="45" spans="1:181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  <c r="FU45" s="22">
        <v>8605</v>
      </c>
      <c r="FV45" s="22">
        <v>8589</v>
      </c>
      <c r="FW45" s="22">
        <v>8609</v>
      </c>
      <c r="FX45" s="22">
        <v>8598</v>
      </c>
      <c r="FY45" s="22">
        <v>8644</v>
      </c>
    </row>
    <row r="46" spans="1:181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  <c r="FU46" s="22">
        <v>7739</v>
      </c>
      <c r="FV46" s="22">
        <v>7747</v>
      </c>
      <c r="FW46" s="22">
        <v>7744</v>
      </c>
      <c r="FX46" s="22">
        <v>7771</v>
      </c>
      <c r="FY46" s="22">
        <v>7779</v>
      </c>
    </row>
    <row r="47" spans="1:181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  <c r="FU47" s="22">
        <v>6670</v>
      </c>
      <c r="FV47" s="22">
        <v>6645</v>
      </c>
      <c r="FW47" s="22">
        <v>6607</v>
      </c>
      <c r="FX47" s="22">
        <v>6621</v>
      </c>
      <c r="FY47" s="22">
        <v>6653</v>
      </c>
    </row>
    <row r="48" spans="1:181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  <c r="FU48" s="22">
        <v>6945</v>
      </c>
      <c r="FV48" s="22">
        <v>6918</v>
      </c>
      <c r="FW48" s="22">
        <v>6911</v>
      </c>
      <c r="FX48" s="22">
        <v>6954</v>
      </c>
      <c r="FY48" s="22">
        <v>6976</v>
      </c>
    </row>
    <row r="49" spans="1:181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  <c r="FU49" s="22">
        <v>2972</v>
      </c>
      <c r="FV49" s="22">
        <v>2971</v>
      </c>
      <c r="FW49" s="22">
        <v>2976</v>
      </c>
      <c r="FX49" s="22">
        <v>2995</v>
      </c>
      <c r="FY49" s="22">
        <v>3024</v>
      </c>
    </row>
    <row r="50" spans="1:181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  <c r="FU50" s="22">
        <v>20595</v>
      </c>
      <c r="FV50" s="22">
        <v>20566</v>
      </c>
      <c r="FW50" s="22">
        <v>20699</v>
      </c>
      <c r="FX50" s="22">
        <v>20732</v>
      </c>
      <c r="FY50" s="22">
        <v>20777</v>
      </c>
    </row>
    <row r="51" spans="1:181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  <c r="FU51" s="22">
        <v>5489</v>
      </c>
      <c r="FV51" s="22">
        <v>5494</v>
      </c>
      <c r="FW51" s="22">
        <v>5499</v>
      </c>
      <c r="FX51" s="22">
        <v>5496</v>
      </c>
      <c r="FY51" s="22">
        <v>5550</v>
      </c>
    </row>
    <row r="52" spans="1:181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  <c r="FU52" s="22">
        <v>6122</v>
      </c>
      <c r="FV52" s="22">
        <v>6142</v>
      </c>
      <c r="FW52" s="22">
        <v>6204</v>
      </c>
      <c r="FX52" s="22">
        <v>6228</v>
      </c>
      <c r="FY52" s="22">
        <v>6277</v>
      </c>
    </row>
    <row r="53" spans="1:181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  <c r="FU53" s="22">
        <v>13100</v>
      </c>
      <c r="FV53" s="22">
        <v>13112</v>
      </c>
      <c r="FW53" s="22">
        <v>13081</v>
      </c>
      <c r="FX53" s="22">
        <v>13099</v>
      </c>
      <c r="FY53" s="22">
        <v>13147</v>
      </c>
    </row>
    <row r="54" spans="1:181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  <c r="FU54" s="22">
        <v>11241</v>
      </c>
      <c r="FV54" s="22">
        <v>11239</v>
      </c>
      <c r="FW54" s="22">
        <v>11226</v>
      </c>
      <c r="FX54" s="22">
        <v>11212</v>
      </c>
      <c r="FY54" s="22">
        <v>11274</v>
      </c>
    </row>
    <row r="55" spans="1:181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  <c r="FU55" s="22">
        <v>4857</v>
      </c>
      <c r="FV55" s="22">
        <v>4866</v>
      </c>
      <c r="FW55" s="22">
        <v>4874</v>
      </c>
      <c r="FX55" s="22">
        <v>4896</v>
      </c>
      <c r="FY55" s="22">
        <v>4916</v>
      </c>
    </row>
    <row r="56" spans="1:181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  <c r="FU56" s="22">
        <v>7212</v>
      </c>
      <c r="FV56" s="22">
        <v>7213</v>
      </c>
      <c r="FW56" s="22">
        <v>7283</v>
      </c>
      <c r="FX56" s="22">
        <v>7274</v>
      </c>
      <c r="FY56" s="22">
        <v>7344</v>
      </c>
    </row>
    <row r="57" spans="1:181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  <c r="FU57" s="22">
        <v>15872</v>
      </c>
      <c r="FV57" s="22">
        <v>15884</v>
      </c>
      <c r="FW57" s="22">
        <v>15842</v>
      </c>
      <c r="FX57" s="22">
        <v>15845</v>
      </c>
      <c r="FY57" s="22">
        <v>15889</v>
      </c>
    </row>
    <row r="58" spans="1:181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  <c r="FU58" s="22">
        <v>18838</v>
      </c>
      <c r="FV58" s="22">
        <v>18772</v>
      </c>
      <c r="FW58" s="22">
        <v>18773</v>
      </c>
      <c r="FX58" s="22">
        <v>18740</v>
      </c>
      <c r="FY58" s="22">
        <v>18892</v>
      </c>
    </row>
    <row r="59" spans="1:181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  <c r="FU59" s="22">
        <v>10080</v>
      </c>
      <c r="FV59" s="22">
        <v>10078</v>
      </c>
      <c r="FW59" s="22">
        <v>10037</v>
      </c>
      <c r="FX59" s="22">
        <v>10021</v>
      </c>
      <c r="FY59" s="22">
        <v>10023</v>
      </c>
    </row>
    <row r="60" spans="1:181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  <c r="FU60" s="22">
        <v>26204</v>
      </c>
      <c r="FV60" s="22">
        <v>26219</v>
      </c>
      <c r="FW60" s="22">
        <v>26161</v>
      </c>
      <c r="FX60" s="22">
        <v>26204</v>
      </c>
      <c r="FY60" s="22">
        <v>25088</v>
      </c>
    </row>
    <row r="61" spans="1:181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  <c r="FU61" s="22">
        <v>16720</v>
      </c>
      <c r="FV61" s="22">
        <v>16670</v>
      </c>
      <c r="FW61" s="22">
        <v>16650</v>
      </c>
      <c r="FX61" s="22">
        <v>16694</v>
      </c>
      <c r="FY61" s="22">
        <v>16773</v>
      </c>
    </row>
    <row r="62" spans="1:181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  <c r="FU62" s="22">
        <v>6625</v>
      </c>
      <c r="FV62" s="22">
        <v>6635</v>
      </c>
      <c r="FW62" s="22">
        <v>6624</v>
      </c>
      <c r="FX62" s="22">
        <v>6623</v>
      </c>
      <c r="FY62" s="22">
        <v>6642</v>
      </c>
    </row>
    <row r="63" spans="1:181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  <c r="FU63" s="22">
        <v>14385</v>
      </c>
      <c r="FV63" s="22">
        <v>14374</v>
      </c>
      <c r="FW63" s="22">
        <v>14331</v>
      </c>
      <c r="FX63" s="22">
        <v>14315</v>
      </c>
      <c r="FY63" s="22">
        <v>14353</v>
      </c>
    </row>
    <row r="64" spans="1:181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  <c r="FU64" s="22">
        <v>11742</v>
      </c>
      <c r="FV64" s="22">
        <v>11718</v>
      </c>
      <c r="FW64" s="22">
        <v>11667</v>
      </c>
      <c r="FX64" s="22">
        <v>11643</v>
      </c>
      <c r="FY64" s="22">
        <v>11698</v>
      </c>
    </row>
    <row r="65" spans="1:181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  <c r="FU65" s="22">
        <v>5987</v>
      </c>
      <c r="FV65" s="22">
        <v>5994</v>
      </c>
      <c r="FW65" s="22">
        <v>6004</v>
      </c>
      <c r="FX65" s="22">
        <v>5993</v>
      </c>
      <c r="FY65" s="22">
        <v>5997</v>
      </c>
    </row>
    <row r="66" spans="1:181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  <c r="FU66" s="22">
        <v>7777</v>
      </c>
      <c r="FV66" s="22">
        <v>7774</v>
      </c>
      <c r="FW66" s="22">
        <v>7754</v>
      </c>
      <c r="FX66" s="22">
        <v>7745</v>
      </c>
      <c r="FY66" s="22">
        <v>7793</v>
      </c>
    </row>
    <row r="67" spans="1:181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  <c r="FU67" s="22">
        <v>8305</v>
      </c>
      <c r="FV67" s="22">
        <v>8279</v>
      </c>
      <c r="FW67" s="22">
        <v>8292</v>
      </c>
      <c r="FX67" s="22">
        <v>8311</v>
      </c>
      <c r="FY67" s="22">
        <v>9565</v>
      </c>
    </row>
    <row r="68" spans="1:181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  <c r="FU68" s="22">
        <v>5404</v>
      </c>
      <c r="FV68" s="22">
        <v>5390</v>
      </c>
      <c r="FW68" s="22">
        <v>5365</v>
      </c>
      <c r="FX68" s="22">
        <v>5370</v>
      </c>
      <c r="FY68" s="22">
        <v>5403</v>
      </c>
    </row>
    <row r="69" spans="1:181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  <c r="FU69" s="22">
        <v>14557</v>
      </c>
      <c r="FV69" s="22">
        <v>14537</v>
      </c>
      <c r="FW69" s="22">
        <v>14529</v>
      </c>
      <c r="FX69" s="22">
        <v>14508</v>
      </c>
      <c r="FY69" s="22">
        <v>14553</v>
      </c>
    </row>
    <row r="70" spans="1:181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  <c r="FU70" s="22">
        <v>7948</v>
      </c>
      <c r="FV70" s="22">
        <v>7944</v>
      </c>
      <c r="FW70" s="22">
        <v>7886</v>
      </c>
      <c r="FX70" s="22">
        <v>7906</v>
      </c>
      <c r="FY70" s="22">
        <v>7959</v>
      </c>
    </row>
    <row r="71" spans="1:181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  <c r="FU71" s="22">
        <v>159407</v>
      </c>
      <c r="FV71" s="22">
        <v>159533</v>
      </c>
      <c r="FW71" s="22">
        <v>160164</v>
      </c>
      <c r="FX71" s="22">
        <v>160320</v>
      </c>
      <c r="FY71" s="22">
        <v>161490</v>
      </c>
    </row>
    <row r="72" spans="1:181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  <c r="FU72" s="22">
        <v>37993</v>
      </c>
      <c r="FV72" s="22">
        <v>37993</v>
      </c>
      <c r="FW72" s="22">
        <v>37961</v>
      </c>
      <c r="FX72" s="22">
        <v>38073</v>
      </c>
      <c r="FY72" s="22">
        <v>38376</v>
      </c>
    </row>
    <row r="73" spans="1:181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  <c r="FU73" s="29">
        <v>8402</v>
      </c>
      <c r="FV73" s="29">
        <v>8381</v>
      </c>
      <c r="FW73" s="29">
        <v>8351</v>
      </c>
      <c r="FX73" s="29">
        <v>8370</v>
      </c>
      <c r="FY73" s="29">
        <v>8447</v>
      </c>
    </row>
    <row r="74" spans="1:181" ht="12" thickBot="1">
      <c r="A74" s="68" t="s">
        <v>187</v>
      </c>
      <c r="B74" s="69"/>
      <c r="C74" s="70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  <c r="FU74" s="35">
        <f>SUM(FU10:FU73)</f>
        <v>1175700</v>
      </c>
      <c r="FV74" s="35">
        <f>SUM(FV10:FV73)</f>
        <v>1175634</v>
      </c>
      <c r="FW74" s="35">
        <f>SUM(FW10:FW73)</f>
        <v>1175031</v>
      </c>
      <c r="FX74" s="35">
        <f>SUM(FX10:FX73)</f>
        <v>1175619</v>
      </c>
      <c r="FY74" s="35">
        <f>SUM(FY10:FY73)</f>
        <v>1183159</v>
      </c>
    </row>
    <row r="76" ht="11.25">
      <c r="A76" s="49" t="s">
        <v>221</v>
      </c>
    </row>
    <row r="77" spans="169:181" ht="11.25">
      <c r="FM77" s="53">
        <v>2012</v>
      </c>
      <c r="FN77" s="53">
        <v>2013</v>
      </c>
      <c r="FO77" s="53">
        <v>2014</v>
      </c>
      <c r="FP77" s="53">
        <v>2015</v>
      </c>
      <c r="FQ77" s="53">
        <v>2016</v>
      </c>
      <c r="FR77" s="53">
        <v>2017</v>
      </c>
      <c r="FS77" s="53">
        <v>2018</v>
      </c>
      <c r="FT77" s="53">
        <v>2019</v>
      </c>
      <c r="FU77" s="53">
        <v>2020</v>
      </c>
      <c r="FV77" s="53">
        <v>2021</v>
      </c>
      <c r="FW77" s="53">
        <v>2022</v>
      </c>
      <c r="FX77" s="53">
        <v>2023</v>
      </c>
      <c r="FY77" s="53">
        <v>2024</v>
      </c>
    </row>
    <row r="78" spans="168:181" ht="11.25">
      <c r="FL78" s="52" t="s">
        <v>204</v>
      </c>
      <c r="FM78" s="22">
        <f>AK74</f>
        <v>1117587</v>
      </c>
      <c r="FN78" s="22">
        <f>AW74</f>
        <v>1080513</v>
      </c>
      <c r="FO78" s="22">
        <f>BI74</f>
        <v>1133131</v>
      </c>
      <c r="FP78" s="22">
        <v>1136792</v>
      </c>
      <c r="FQ78" s="22">
        <v>1141191</v>
      </c>
      <c r="FR78" s="22">
        <v>1134870</v>
      </c>
      <c r="FS78" s="22">
        <v>1144399</v>
      </c>
      <c r="FT78" s="22">
        <v>1130826</v>
      </c>
      <c r="FU78" s="22">
        <v>1129707</v>
      </c>
      <c r="FV78" s="22">
        <v>1147158</v>
      </c>
      <c r="FW78" s="22">
        <v>1147671</v>
      </c>
      <c r="FX78" s="22">
        <v>1182471</v>
      </c>
      <c r="FY78" s="22">
        <v>1183159</v>
      </c>
    </row>
    <row r="79" spans="168:181" ht="11.25">
      <c r="FL79" s="52" t="s">
        <v>205</v>
      </c>
      <c r="FM79" s="22">
        <f>AL74</f>
        <v>1115629</v>
      </c>
      <c r="FN79" s="22">
        <f>AX74</f>
        <v>1133368</v>
      </c>
      <c r="FO79" s="22">
        <f>BJ74</f>
        <v>1138527</v>
      </c>
      <c r="FP79" s="22">
        <v>1144218</v>
      </c>
      <c r="FQ79" s="22">
        <v>1136071</v>
      </c>
      <c r="FR79" s="22">
        <v>1134867</v>
      </c>
      <c r="FS79" s="22">
        <v>1145481</v>
      </c>
      <c r="FT79" s="22">
        <v>1129635</v>
      </c>
      <c r="FU79" s="22">
        <v>1136567</v>
      </c>
      <c r="FV79" s="22">
        <v>1147915</v>
      </c>
      <c r="FW79" s="22">
        <v>1148692</v>
      </c>
      <c r="FX79" s="22">
        <v>1187891</v>
      </c>
      <c r="FY79" s="22"/>
    </row>
    <row r="80" spans="168:181" ht="11.25">
      <c r="FL80" s="52" t="s">
        <v>206</v>
      </c>
      <c r="FM80" s="51">
        <f>AM74</f>
        <v>1117008</v>
      </c>
      <c r="FN80" s="51">
        <f>AY74</f>
        <v>1134224</v>
      </c>
      <c r="FO80" s="51">
        <f>BK74</f>
        <v>1136078</v>
      </c>
      <c r="FP80" s="51">
        <v>1144028</v>
      </c>
      <c r="FQ80" s="51">
        <v>1136231</v>
      </c>
      <c r="FR80" s="51">
        <v>1137883</v>
      </c>
      <c r="FS80" s="51">
        <v>1143070</v>
      </c>
      <c r="FT80" s="51">
        <v>1128168</v>
      </c>
      <c r="FU80" s="51">
        <v>1138085</v>
      </c>
      <c r="FV80" s="51">
        <v>1145846</v>
      </c>
      <c r="FW80" s="51">
        <v>1155587</v>
      </c>
      <c r="FX80" s="51">
        <v>1184077</v>
      </c>
      <c r="FY80" s="51"/>
    </row>
    <row r="81" spans="168:181" ht="11.25">
      <c r="FL81" s="52" t="s">
        <v>207</v>
      </c>
      <c r="FM81" s="51">
        <f>AN74</f>
        <v>1118840</v>
      </c>
      <c r="FN81" s="51">
        <f>AZ74</f>
        <v>1136471</v>
      </c>
      <c r="FO81" s="51">
        <f>BL74</f>
        <v>1131981</v>
      </c>
      <c r="FP81" s="51">
        <v>1145197</v>
      </c>
      <c r="FQ81" s="51">
        <v>1133241</v>
      </c>
      <c r="FR81" s="51">
        <v>1135472</v>
      </c>
      <c r="FS81" s="51">
        <v>1140963</v>
      </c>
      <c r="FT81" s="51">
        <v>1127079</v>
      </c>
      <c r="FU81" s="51">
        <v>1139976</v>
      </c>
      <c r="FV81" s="51">
        <v>1145869</v>
      </c>
      <c r="FW81" s="51">
        <v>1163813</v>
      </c>
      <c r="FX81" s="51">
        <v>1182437</v>
      </c>
      <c r="FY81" s="51"/>
    </row>
    <row r="82" spans="168:181" ht="11.25">
      <c r="FL82" s="52" t="s">
        <v>208</v>
      </c>
      <c r="FM82" s="51">
        <f>AO74</f>
        <v>1117650</v>
      </c>
      <c r="FN82" s="51">
        <f>BA74</f>
        <v>1136202</v>
      </c>
      <c r="FO82" s="51">
        <f>BM74</f>
        <v>1136202</v>
      </c>
      <c r="FP82" s="51">
        <v>1135567</v>
      </c>
      <c r="FQ82" s="51">
        <v>1130256</v>
      </c>
      <c r="FR82" s="51">
        <v>1138366</v>
      </c>
      <c r="FS82" s="51">
        <v>1138468</v>
      </c>
      <c r="FT82" s="51">
        <v>1128135</v>
      </c>
      <c r="FU82" s="51">
        <v>1145188</v>
      </c>
      <c r="FV82" s="51">
        <v>1145753</v>
      </c>
      <c r="FW82" s="51">
        <v>1166443</v>
      </c>
      <c r="FX82" s="51">
        <v>1180443</v>
      </c>
      <c r="FY82" s="51"/>
    </row>
    <row r="83" spans="168:181" ht="11.25">
      <c r="FL83" s="52" t="s">
        <v>209</v>
      </c>
      <c r="FM83" s="51">
        <f>AP74</f>
        <v>1122168</v>
      </c>
      <c r="FN83" s="51">
        <f>BB74</f>
        <v>1138403</v>
      </c>
      <c r="FO83" s="51">
        <f>BN74</f>
        <v>1129397</v>
      </c>
      <c r="FP83" s="51">
        <v>1129987</v>
      </c>
      <c r="FQ83" s="51">
        <v>1128487</v>
      </c>
      <c r="FR83" s="51">
        <v>1136670</v>
      </c>
      <c r="FS83" s="51">
        <v>1136863</v>
      </c>
      <c r="FT83" s="51">
        <v>1128118</v>
      </c>
      <c r="FU83" s="51">
        <v>1146057</v>
      </c>
      <c r="FV83" s="51">
        <v>1144842</v>
      </c>
      <c r="FW83" s="51">
        <v>1166105</v>
      </c>
      <c r="FX83" s="51">
        <v>1178998</v>
      </c>
      <c r="FY83" s="51"/>
    </row>
    <row r="84" spans="168:181" ht="11.25">
      <c r="FL84" s="52" t="s">
        <v>210</v>
      </c>
      <c r="FM84" s="51">
        <f>AQ74</f>
        <v>1123742</v>
      </c>
      <c r="FN84" s="51">
        <f>BC74</f>
        <v>1139342</v>
      </c>
      <c r="FO84" s="51">
        <f>BO74</f>
        <v>1130335</v>
      </c>
      <c r="FP84" s="51">
        <v>1131716</v>
      </c>
      <c r="FQ84" s="51">
        <v>1119638</v>
      </c>
      <c r="FR84" s="51">
        <v>1139973</v>
      </c>
      <c r="FS84" s="51">
        <v>1128775</v>
      </c>
      <c r="FT84" s="51">
        <v>1127650</v>
      </c>
      <c r="FU84" s="51">
        <v>1149195</v>
      </c>
      <c r="FV84" s="51">
        <v>1147763</v>
      </c>
      <c r="FW84" s="51">
        <v>1177305</v>
      </c>
      <c r="FX84" s="51">
        <v>1178465</v>
      </c>
      <c r="FY84" s="51"/>
    </row>
    <row r="85" spans="168:181" ht="11.25">
      <c r="FL85" s="52" t="s">
        <v>211</v>
      </c>
      <c r="FM85" s="51">
        <f>AR74</f>
        <v>1124167</v>
      </c>
      <c r="FN85" s="51">
        <f>BD74</f>
        <v>1139872</v>
      </c>
      <c r="FO85" s="51">
        <f>BP74</f>
        <v>1132018</v>
      </c>
      <c r="FP85" s="51">
        <v>1128153</v>
      </c>
      <c r="FQ85" s="51">
        <v>1119248</v>
      </c>
      <c r="FR85" s="51">
        <v>1138638</v>
      </c>
      <c r="FS85" s="51">
        <v>1126895</v>
      </c>
      <c r="FT85" s="51">
        <v>1128405</v>
      </c>
      <c r="FU85" s="51">
        <v>1144291</v>
      </c>
      <c r="FV85" s="51">
        <v>1145957</v>
      </c>
      <c r="FW85" s="51">
        <v>1175375</v>
      </c>
      <c r="FX85" s="51">
        <v>1177139</v>
      </c>
      <c r="FY85" s="51"/>
    </row>
    <row r="86" spans="168:181" ht="11.25">
      <c r="FL86" s="52" t="s">
        <v>212</v>
      </c>
      <c r="FM86" s="51">
        <f>AS74</f>
        <v>1126569</v>
      </c>
      <c r="FN86" s="51">
        <f>BE74</f>
        <v>1131609</v>
      </c>
      <c r="FO86" s="51">
        <f>BQ74</f>
        <v>1131117</v>
      </c>
      <c r="FP86" s="51">
        <v>1125793</v>
      </c>
      <c r="FQ86" s="51">
        <v>1123759</v>
      </c>
      <c r="FR86" s="51">
        <v>1140555</v>
      </c>
      <c r="FS86" s="51">
        <v>1128597</v>
      </c>
      <c r="FT86" s="51">
        <v>1128078</v>
      </c>
      <c r="FU86" s="51">
        <v>1144862</v>
      </c>
      <c r="FV86" s="51">
        <v>1147350</v>
      </c>
      <c r="FW86" s="51">
        <v>1176738</v>
      </c>
      <c r="FX86" s="51">
        <v>1175700</v>
      </c>
      <c r="FY86" s="51"/>
    </row>
    <row r="87" spans="168:181" ht="11.25">
      <c r="FL87" s="52" t="s">
        <v>213</v>
      </c>
      <c r="FM87" s="51">
        <f>AT74</f>
        <v>1127014</v>
      </c>
      <c r="FN87" s="51">
        <f>BF74</f>
        <v>1134483</v>
      </c>
      <c r="FO87" s="51">
        <f>BT74</f>
        <v>1131820</v>
      </c>
      <c r="FP87" s="51">
        <v>1127015</v>
      </c>
      <c r="FQ87" s="51">
        <v>1121109</v>
      </c>
      <c r="FR87" s="51">
        <v>1143728</v>
      </c>
      <c r="FS87" s="51">
        <v>1127797</v>
      </c>
      <c r="FT87" s="51">
        <v>1126291</v>
      </c>
      <c r="FU87" s="51">
        <v>1146185</v>
      </c>
      <c r="FV87" s="51">
        <v>1144954</v>
      </c>
      <c r="FW87" s="51">
        <v>1176725</v>
      </c>
      <c r="FX87" s="51">
        <v>1175634</v>
      </c>
      <c r="FY87" s="51"/>
    </row>
    <row r="88" spans="168:181" ht="11.25">
      <c r="FL88" s="52" t="s">
        <v>214</v>
      </c>
      <c r="FM88" s="51">
        <f>AU74</f>
        <v>1135151</v>
      </c>
      <c r="FN88" s="51">
        <f>BG74</f>
        <v>1134145</v>
      </c>
      <c r="FO88" s="50">
        <v>1130483</v>
      </c>
      <c r="FP88" s="50">
        <v>1137645</v>
      </c>
      <c r="FQ88" s="50">
        <v>1127901</v>
      </c>
      <c r="FR88" s="51">
        <v>1142717</v>
      </c>
      <c r="FS88" s="51">
        <v>1127998</v>
      </c>
      <c r="FT88" s="51">
        <v>1126157</v>
      </c>
      <c r="FU88" s="51">
        <v>1144975</v>
      </c>
      <c r="FV88" s="51">
        <v>1145465</v>
      </c>
      <c r="FW88" s="51">
        <v>1176546</v>
      </c>
      <c r="FX88" s="51">
        <v>1175031</v>
      </c>
      <c r="FY88" s="51"/>
    </row>
    <row r="89" spans="168:181" ht="11.25">
      <c r="FL89" s="52" t="s">
        <v>215</v>
      </c>
      <c r="FM89" s="51">
        <f>AV74</f>
        <v>1141921</v>
      </c>
      <c r="FN89" s="51">
        <f>BH74</f>
        <v>1134457</v>
      </c>
      <c r="FO89" s="50">
        <v>1131820</v>
      </c>
      <c r="FP89" s="50">
        <v>1137123</v>
      </c>
      <c r="FQ89" s="50">
        <v>1133207</v>
      </c>
      <c r="FR89" s="51">
        <v>1142453</v>
      </c>
      <c r="FS89" s="51">
        <v>1127850</v>
      </c>
      <c r="FT89" s="51">
        <v>1126997</v>
      </c>
      <c r="FU89" s="51">
        <v>1144954</v>
      </c>
      <c r="FV89" s="51">
        <v>1145307</v>
      </c>
      <c r="FW89" s="51">
        <v>1175923</v>
      </c>
      <c r="FX89" s="51">
        <v>1175619</v>
      </c>
      <c r="FY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2013-09-13T15:30:38Z</dcterms:created>
  <dcterms:modified xsi:type="dcterms:W3CDTF">2024-03-14T20:59:45Z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