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796" activeTab="0"/>
  </bookViews>
  <sheets>
    <sheet name="MALLAMAS EPS" sheetId="1" r:id="rId1"/>
    <sheet name="ASMET SALUD " sheetId="2" r:id="rId2"/>
    <sheet name="UCI DEL RIO" sheetId="3" r:id="rId3"/>
    <sheet name="INTEGRAL SOLUTION" sheetId="4" r:id="rId4"/>
    <sheet name="LA MISERICORDIA" sheetId="5" r:id="rId5"/>
    <sheet name="IMBANACO" sheetId="6" r:id="rId6"/>
    <sheet name="HUV" sheetId="7" r:id="rId7"/>
    <sheet name="LA ESTANCIA" sheetId="8" r:id="rId8"/>
    <sheet name="FUND. CARDIOVASCULAR " sheetId="9" r:id="rId9"/>
    <sheet name="INST. ROOSEVELT" sheetId="10" r:id="rId10"/>
    <sheet name="SAN PEDRO" sheetId="11" r:id="rId11"/>
    <sheet name="CLINIZAD" sheetId="12" r:id="rId12"/>
    <sheet name="FUNDANE" sheetId="13" r:id="rId13"/>
    <sheet name="HOSP DEPTAL" sheetId="14" r:id="rId14"/>
    <sheet name="SUBRED SUR ESE" sheetId="15" r:id="rId15"/>
    <sheet name="AUDIOCOM" sheetId="16" r:id="rId16"/>
    <sheet name="PALMA REAL" sheetId="17" r:id="rId17"/>
    <sheet name="SAN JOSE BUGA" sheetId="18" r:id="rId18"/>
    <sheet name="MEDIMAS" sheetId="19" r:id="rId19"/>
    <sheet name="SAN VICENTE ARAUCA" sheetId="20" r:id="rId20"/>
    <sheet name="San Jose de Popayan" sheetId="21" r:id="rId21"/>
    <sheet name="HOSP MARIA INMACULADA" sheetId="22" r:id="rId22"/>
    <sheet name="VALLE DE LILI" sheetId="23" r:id="rId23"/>
    <sheet name="ISAIAS DUARTE" sheetId="24" r:id="rId24"/>
    <sheet name="CLINICA FARALLONES" sheetId="25" r:id="rId25"/>
    <sheet name="FABISALUD" sheetId="26" r:id="rId26"/>
    <sheet name="CEHANI ESE" sheetId="27" r:id="rId27"/>
    <sheet name="VALE DE ATRIZ" sheetId="28" r:id="rId28"/>
    <sheet name="IPS PUENTE DEL MEDIO" sheetId="29" r:id="rId29"/>
    <sheet name="HOSP PITALITO" sheetId="30" r:id="rId30"/>
    <sheet name="RADIOLOGICO DEL SUR" sheetId="31" r:id="rId31"/>
    <sheet name="HILA" sheetId="32" r:id="rId32"/>
    <sheet name="SANTA SOFIA" sheetId="33" r:id="rId33"/>
    <sheet name="CLUB NOEL" sheetId="34" r:id="rId34"/>
    <sheet name="INST. NAL DE CANCEROLOGIA" sheetId="35" r:id="rId35"/>
    <sheet name="HOSPITAL CIVIL IPIALES" sheetId="36" r:id="rId36"/>
  </sheets>
  <definedNames>
    <definedName name="_xlnm._FilterDatabase" localSheetId="31" hidden="1">'HILA'!$A$8:$AI$94</definedName>
    <definedName name="_xlnm._FilterDatabase" localSheetId="34" hidden="1">'INST. NAL DE CANCEROLOGIA'!$A$8:$AI$16</definedName>
  </definedNames>
  <calcPr fullCalcOnLoad="1"/>
</workbook>
</file>

<file path=xl/sharedStrings.xml><?xml version="1.0" encoding="utf-8"?>
<sst xmlns="http://schemas.openxmlformats.org/spreadsheetml/2006/main" count="2116" uniqueCount="203">
  <si>
    <t>FORMATO AIFT010 - Conciliación Cartera ERP – EBP</t>
  </si>
  <si>
    <t>EPS:</t>
  </si>
  <si>
    <t>IDSN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</si>
  <si>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</si>
  <si>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</si>
  <si>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</si>
  <si>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</si>
  <si>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</si>
  <si>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</si>
  <si>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</si>
  <si>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</si>
  <si>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</si>
  <si>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</si>
  <si>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</si>
  <si>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</si>
  <si>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</si>
  <si>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</si>
  <si>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</si>
  <si>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</si>
  <si>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</si>
  <si>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</si>
  <si>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</si>
  <si>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</si>
  <si>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</si>
  <si>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</si>
  <si>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</si>
  <si>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</si>
  <si>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</si>
  <si>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</si>
  <si>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</si>
  <si>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</si>
  <si>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</si>
  <si>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</si>
  <si>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</si>
  <si>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</si>
  <si>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</si>
  <si>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</si>
  <si>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</si>
  <si>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</si>
  <si>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</si>
  <si>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</si>
  <si>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</si>
  <si>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</si>
  <si>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PENDIENTE DE PAGO, FACTURA QUE SERA INCLUIDA EN EL PROCESO DE LA RESOLUCION 3315 DEL 2019 - PUNTO FINAL</t>
  </si>
  <si>
    <t>CLUB NOEL</t>
  </si>
  <si>
    <t>F5-35459</t>
  </si>
  <si>
    <t>FS-90790</t>
  </si>
  <si>
    <t>FE-32030</t>
  </si>
  <si>
    <t>FS-118932</t>
  </si>
  <si>
    <t>FS-112953</t>
  </si>
  <si>
    <t>FE-12022</t>
  </si>
  <si>
    <t>FE-2802</t>
  </si>
  <si>
    <t>FS</t>
  </si>
  <si>
    <t>FE</t>
  </si>
  <si>
    <t>FACTURA PAGADA</t>
  </si>
  <si>
    <t>7130433</t>
  </si>
  <si>
    <t>FACT PAGADA</t>
  </si>
  <si>
    <t>HOSPITAL INFANTIL LOS ANGELES</t>
  </si>
  <si>
    <t>HSP1959308</t>
  </si>
  <si>
    <t>HSP2152369</t>
  </si>
  <si>
    <t>HSP2106332</t>
  </si>
  <si>
    <t>HSP2106328</t>
  </si>
  <si>
    <t>HSP2186901</t>
  </si>
  <si>
    <t>HSP2193826</t>
  </si>
  <si>
    <t>HSP2193887</t>
  </si>
  <si>
    <t>HSP</t>
  </si>
  <si>
    <t>IPS PUENTE DEL MEDIO</t>
  </si>
  <si>
    <t>NFV178168</t>
  </si>
  <si>
    <t>NFV181379</t>
  </si>
  <si>
    <t>NFV</t>
  </si>
  <si>
    <t>CENZTRO MEDICO VALLE DE ATRI</t>
  </si>
  <si>
    <t>HOSPITAL PITALITO</t>
  </si>
  <si>
    <t>CEHANI ESE</t>
  </si>
  <si>
    <t>CE</t>
  </si>
  <si>
    <t>PENDIENTE DE PAGO EL PRESTADOR DEBE PRESENTAR CONCILIACION EN DERECHO ANTE LA SUPERSALUD</t>
  </si>
  <si>
    <t>PENDIENTE DE PAGO, EL PRESTADOR DEBE REALIZAR CONCILIACION JUDICIAL EN DERECHO ANTE SUPERSALUD</t>
  </si>
  <si>
    <t xml:space="preserve">RADIOLOGICO DEL SUR </t>
  </si>
  <si>
    <t>SANTA SOFIA DEL PACIFICO</t>
  </si>
  <si>
    <t>B</t>
  </si>
  <si>
    <t>INSTITUTO NACIONAL DE CANCEROLOGIA</t>
  </si>
  <si>
    <t>FABISALUD- CLINICA CRISTO REY</t>
  </si>
  <si>
    <t xml:space="preserve"> FC96001 </t>
  </si>
  <si>
    <t xml:space="preserve"> FC43255 </t>
  </si>
  <si>
    <t xml:space="preserve"> FC18468 </t>
  </si>
  <si>
    <t xml:space="preserve"> FC19859 </t>
  </si>
  <si>
    <t xml:space="preserve"> FC22569 </t>
  </si>
  <si>
    <t xml:space="preserve"> FC18107 </t>
  </si>
  <si>
    <t xml:space="preserve"> FC33614 </t>
  </si>
  <si>
    <t xml:space="preserve"> FC34130 </t>
  </si>
  <si>
    <t xml:space="preserve"> FC29272 </t>
  </si>
  <si>
    <t xml:space="preserve"> FC50285 </t>
  </si>
  <si>
    <t xml:space="preserve"> FC50237 </t>
  </si>
  <si>
    <t xml:space="preserve"> FC49975 </t>
  </si>
  <si>
    <t xml:space="preserve"> FC50583 </t>
  </si>
  <si>
    <t xml:space="preserve"> FC62293 </t>
  </si>
  <si>
    <t xml:space="preserve"> FC82859 </t>
  </si>
  <si>
    <t xml:space="preserve"> FC88746 </t>
  </si>
  <si>
    <t xml:space="preserve"> FC85434 </t>
  </si>
  <si>
    <t xml:space="preserve"> FC86285 </t>
  </si>
  <si>
    <t xml:space="preserve"> FV23127 </t>
  </si>
  <si>
    <t xml:space="preserve"> FV3400 </t>
  </si>
  <si>
    <t xml:space="preserve"> FV12360 </t>
  </si>
  <si>
    <t xml:space="preserve"> FV5725 </t>
  </si>
  <si>
    <t xml:space="preserve"> FV29883 </t>
  </si>
  <si>
    <t xml:space="preserve"> FV36909 </t>
  </si>
  <si>
    <t xml:space="preserve"> FV50633 </t>
  </si>
  <si>
    <t xml:space="preserve"> FV49575 </t>
  </si>
  <si>
    <t xml:space="preserve"> FV69795 </t>
  </si>
  <si>
    <t xml:space="preserve"> FV63158 </t>
  </si>
  <si>
    <t xml:space="preserve"> FV66734 </t>
  </si>
  <si>
    <t xml:space="preserve"> FV73169 </t>
  </si>
  <si>
    <t xml:space="preserve"> FV73128 </t>
  </si>
  <si>
    <t>FC</t>
  </si>
  <si>
    <t>FV</t>
  </si>
  <si>
    <t>FV15502</t>
  </si>
  <si>
    <t>FC60970</t>
  </si>
  <si>
    <t>FC64889</t>
  </si>
  <si>
    <t>FC26460</t>
  </si>
  <si>
    <t>FACTURA DEVUELTA</t>
  </si>
  <si>
    <t>PENDIENTE DE PAGO</t>
  </si>
  <si>
    <t>CLINICA FARALLONES</t>
  </si>
  <si>
    <t>SIN EVIDENCIA DE RADICACION</t>
  </si>
  <si>
    <t>ISAIAS DUARTE</t>
  </si>
  <si>
    <t>FU10066436</t>
  </si>
  <si>
    <t>FU10069444</t>
  </si>
  <si>
    <t>FU10072469</t>
  </si>
  <si>
    <t>FU10073374</t>
  </si>
  <si>
    <t>FU10028364</t>
  </si>
  <si>
    <t>FU10010743</t>
  </si>
  <si>
    <t>FU10009243</t>
  </si>
  <si>
    <t>FU10032361</t>
  </si>
  <si>
    <t>FU10037920</t>
  </si>
  <si>
    <t>FU10009267</t>
  </si>
  <si>
    <t>FU10080077</t>
  </si>
  <si>
    <t>FU10075267</t>
  </si>
  <si>
    <t>FU10013368</t>
  </si>
  <si>
    <t>FU10089024</t>
  </si>
  <si>
    <t>FU10093638</t>
  </si>
  <si>
    <t>FU10094637</t>
  </si>
  <si>
    <t>FU10100963</t>
  </si>
  <si>
    <t>FU10109194</t>
  </si>
  <si>
    <t>FU10119984</t>
  </si>
  <si>
    <t>FU10132984</t>
  </si>
  <si>
    <t>FU10138038</t>
  </si>
  <si>
    <t>FU10168147</t>
  </si>
  <si>
    <t>FU10175626</t>
  </si>
  <si>
    <t>FU10179171</t>
  </si>
  <si>
    <t>FEU10549</t>
  </si>
  <si>
    <t>FU</t>
  </si>
  <si>
    <t>FEU</t>
  </si>
  <si>
    <t xml:space="preserve">                           - </t>
  </si>
  <si>
    <t>EN PROCESO DE PAGO</t>
  </si>
  <si>
    <t>FUNDACION VALLE DE LILI</t>
  </si>
  <si>
    <t>108179729</t>
  </si>
  <si>
    <t>108522357</t>
  </si>
  <si>
    <t>108242373</t>
  </si>
  <si>
    <t>0108300796</t>
  </si>
  <si>
    <t>HOSPITAL MARIA INMACULADA</t>
  </si>
  <si>
    <t>HMI</t>
  </si>
  <si>
    <t>HMI 0001322630</t>
  </si>
  <si>
    <t>HMI 0001330432</t>
  </si>
  <si>
    <t>HMI 0001237736</t>
  </si>
  <si>
    <t>HMI 0001339382</t>
  </si>
  <si>
    <t>HMI 0001276530</t>
  </si>
  <si>
    <t>HMI 0001283180</t>
  </si>
  <si>
    <t>HMI 0001363631</t>
  </si>
  <si>
    <t>HMI 0001042174</t>
  </si>
  <si>
    <t>HMI 0001043513</t>
  </si>
  <si>
    <t>HMI 0001047618</t>
  </si>
  <si>
    <t>HMI 0001105558</t>
  </si>
  <si>
    <t>HOSPITAL UNIVERSITARIO SAN JOSE DE POPAYAN</t>
  </si>
  <si>
    <t>RECOBRO NO PROCEDE</t>
  </si>
  <si>
    <t>FG</t>
  </si>
  <si>
    <t>FJ</t>
  </si>
  <si>
    <t>HOSPIAL SAN JOSE DE BUGA</t>
  </si>
  <si>
    <t>MEDIMAS EPS</t>
  </si>
  <si>
    <t>HOSPITAL SAN VICENTE DE ARAUCA</t>
  </si>
  <si>
    <t>CLPR</t>
  </si>
  <si>
    <t>NA</t>
  </si>
  <si>
    <t>PAGO FASE III PUNTO FINAL</t>
  </si>
  <si>
    <t>AUDIOCOM</t>
  </si>
  <si>
    <t>DS</t>
  </si>
  <si>
    <t>SUB RED INTEGRADA DE SERVICIOS DE SALUD DEL SUR</t>
  </si>
  <si>
    <t xml:space="preserve">HOSPITAL UNIVERSITARIO DEPARTAMENTAL DE NARIÑO </t>
  </si>
  <si>
    <t>HOSPITAL CIVIL DE IPIALES ESE</t>
  </si>
  <si>
    <t>FUNDACION DE HABILITACION Y REHABILITACION INTEGRAL DEL NIÑO ESPECIAL DE LA PROVINCIA DE OBANDO</t>
  </si>
  <si>
    <t>N</t>
  </si>
  <si>
    <t xml:space="preserve">PAGO FASE III PUNTO FINAL </t>
  </si>
  <si>
    <t>CLINIZAD</t>
  </si>
  <si>
    <t>EAM</t>
  </si>
  <si>
    <t>HOSPITAL SAN PEDRO</t>
  </si>
  <si>
    <t xml:space="preserve">INSTITUTO DE ORTOPEDIA INFANTIL ROOSEVELT </t>
  </si>
  <si>
    <t>FUNDACION CARDIOVASCULAR DE COLOMBIA</t>
  </si>
  <si>
    <t>PAGO PUNTO FINAL FASE III</t>
  </si>
  <si>
    <t>PAGO PUNTO FINAL</t>
  </si>
  <si>
    <t>CLINICA LA ESTANCIA</t>
  </si>
  <si>
    <t>HOSPITAL UNIVERSITARIO DEL VALLE</t>
  </si>
  <si>
    <t>PAGO POR CONCILIACION EXTRAJUDICIAL EN DERECHO SUPERSALUD</t>
  </si>
  <si>
    <t>CENTRO MEDICO IMBANACO</t>
  </si>
  <si>
    <t>PAGO PUNTI FINAL FASE III</t>
  </si>
  <si>
    <t>INTEGRAL SOLUTION</t>
  </si>
  <si>
    <t>CLINICA UCI DEL RIO</t>
  </si>
  <si>
    <t>ASMET SALUD EPS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</si>
</sst>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5" fillId="2" borderId="10" xfId="56" applyFont="1" applyFill="1" applyBorder="1" applyAlignment="1">
      <alignment horizontal="center" vertical="center" wrapText="1"/>
      <protection/>
    </xf>
    <xf numFmtId="3" fontId="5" fillId="2" borderId="10" xfId="47" applyNumberFormat="1" applyFont="1" applyFill="1" applyBorder="1" applyAlignment="1">
      <alignment horizontal="center" vertical="center" wrapText="1"/>
    </xf>
    <xf numFmtId="14" fontId="5" fillId="2" borderId="10" xfId="56" applyNumberFormat="1" applyFont="1" applyFill="1" applyBorder="1" applyAlignment="1">
      <alignment horizontal="center" vertical="center" wrapText="1"/>
      <protection/>
    </xf>
    <xf numFmtId="3" fontId="5" fillId="2" borderId="10" xfId="56" applyNumberFormat="1" applyFont="1" applyFill="1" applyBorder="1" applyAlignment="1">
      <alignment horizontal="center" vertical="center" wrapText="1"/>
      <protection/>
    </xf>
    <xf numFmtId="0" fontId="5" fillId="18" borderId="10" xfId="56" applyFont="1" applyFill="1" applyBorder="1" applyAlignment="1">
      <alignment horizontal="center" vertical="center" wrapText="1"/>
      <protection/>
    </xf>
    <xf numFmtId="3" fontId="5" fillId="18" borderId="10" xfId="56" applyNumberFormat="1" applyFont="1" applyFill="1" applyBorder="1" applyAlignment="1">
      <alignment horizontal="center" vertical="center" wrapText="1"/>
      <protection/>
    </xf>
    <xf numFmtId="3" fontId="5" fillId="18" borderId="10" xfId="47" applyNumberFormat="1" applyFont="1" applyFill="1" applyBorder="1" applyAlignment="1">
      <alignment horizontal="center" vertical="center" wrapText="1"/>
    </xf>
    <xf numFmtId="3" fontId="5" fillId="18" borderId="11" xfId="47" applyNumberFormat="1" applyFont="1" applyFill="1" applyBorder="1" applyAlignment="1">
      <alignment horizontal="center" vertical="center" wrapText="1"/>
    </xf>
    <xf numFmtId="164" fontId="5" fillId="18" borderId="11" xfId="47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/>
    </xf>
    <xf numFmtId="3" fontId="6" fillId="0" borderId="11" xfId="47" applyNumberFormat="1" applyFont="1" applyFill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41" fontId="3" fillId="0" borderId="11" xfId="48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1" fontId="3" fillId="0" borderId="11" xfId="48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41" fontId="46" fillId="0" borderId="0" xfId="0" applyNumberFormat="1" applyFont="1" applyAlignment="1">
      <alignment/>
    </xf>
    <xf numFmtId="41" fontId="3" fillId="0" borderId="11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47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/>
    </xf>
    <xf numFmtId="41" fontId="8" fillId="0" borderId="11" xfId="48" applyFont="1" applyFill="1" applyBorder="1" applyAlignment="1">
      <alignment vertical="top" wrapText="1"/>
    </xf>
    <xf numFmtId="0" fontId="49" fillId="0" borderId="11" xfId="0" applyFont="1" applyBorder="1" applyAlignment="1">
      <alignment/>
    </xf>
    <xf numFmtId="41" fontId="8" fillId="0" borderId="11" xfId="48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right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1" fontId="46" fillId="0" borderId="0" xfId="48" applyFont="1" applyAlignment="1">
      <alignment/>
    </xf>
    <xf numFmtId="1" fontId="4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47" applyNumberFormat="1" applyFont="1" applyFill="1" applyBorder="1" applyAlignment="1">
      <alignment/>
    </xf>
    <xf numFmtId="41" fontId="3" fillId="0" borderId="11" xfId="48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/>
    </xf>
    <xf numFmtId="0" fontId="5" fillId="2" borderId="12" xfId="56" applyFont="1" applyFill="1" applyBorder="1" applyAlignment="1">
      <alignment horizontal="center" vertical="center" wrapText="1"/>
      <protection/>
    </xf>
    <xf numFmtId="3" fontId="5" fillId="2" borderId="12" xfId="47" applyNumberFormat="1" applyFont="1" applyFill="1" applyBorder="1" applyAlignment="1">
      <alignment horizontal="center" vertical="center" wrapText="1"/>
    </xf>
    <xf numFmtId="14" fontId="5" fillId="2" borderId="12" xfId="56" applyNumberFormat="1" applyFont="1" applyFill="1" applyBorder="1" applyAlignment="1">
      <alignment horizontal="center" vertical="center" wrapText="1"/>
      <protection/>
    </xf>
    <xf numFmtId="3" fontId="5" fillId="2" borderId="12" xfId="56" applyNumberFormat="1" applyFont="1" applyFill="1" applyBorder="1" applyAlignment="1">
      <alignment horizontal="center" vertical="center" wrapText="1"/>
      <protection/>
    </xf>
    <xf numFmtId="0" fontId="5" fillId="18" borderId="12" xfId="56" applyFont="1" applyFill="1" applyBorder="1" applyAlignment="1">
      <alignment horizontal="center" vertical="center" wrapText="1"/>
      <protection/>
    </xf>
    <xf numFmtId="3" fontId="5" fillId="18" borderId="12" xfId="56" applyNumberFormat="1" applyFont="1" applyFill="1" applyBorder="1" applyAlignment="1">
      <alignment horizontal="center" vertical="center" wrapText="1"/>
      <protection/>
    </xf>
    <xf numFmtId="3" fontId="5" fillId="18" borderId="12" xfId="47" applyNumberFormat="1" applyFont="1" applyFill="1" applyBorder="1" applyAlignment="1">
      <alignment horizontal="center" vertical="center" wrapText="1"/>
    </xf>
    <xf numFmtId="3" fontId="5" fillId="18" borderId="13" xfId="47" applyNumberFormat="1" applyFont="1" applyFill="1" applyBorder="1" applyAlignment="1">
      <alignment horizontal="center" vertical="center" wrapText="1"/>
    </xf>
    <xf numFmtId="164" fontId="5" fillId="18" borderId="13" xfId="47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0" fillId="0" borderId="11" xfId="0" applyFont="1" applyBorder="1" applyAlignment="1">
      <alignment/>
    </xf>
    <xf numFmtId="3" fontId="10" fillId="0" borderId="14" xfId="47" applyNumberFormat="1" applyFont="1" applyFill="1" applyBorder="1" applyAlignment="1">
      <alignment/>
    </xf>
    <xf numFmtId="0" fontId="46" fillId="0" borderId="14" xfId="0" applyFont="1" applyBorder="1" applyAlignment="1">
      <alignment/>
    </xf>
    <xf numFmtId="1" fontId="3" fillId="0" borderId="11" xfId="48" applyNumberFormat="1" applyFont="1" applyFill="1" applyBorder="1" applyAlignment="1">
      <alignment horizontal="right" wrapText="1"/>
    </xf>
    <xf numFmtId="1" fontId="46" fillId="0" borderId="11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41" fontId="3" fillId="0" borderId="11" xfId="48" applyFont="1" applyFill="1" applyBorder="1" applyAlignment="1">
      <alignment vertical="top" wrapText="1"/>
    </xf>
    <xf numFmtId="3" fontId="4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50" fillId="0" borderId="11" xfId="48" applyFont="1" applyBorder="1" applyAlignment="1">
      <alignment horizontal="right" vertical="center" wrapText="1"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1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tabSelected="1" zoomScale="98" zoomScaleNormal="98" zoomScalePageLayoutView="0" workbookViewId="0" topLeftCell="T1">
      <selection activeCell="AJ11" sqref="AJ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1882017</v>
      </c>
      <c r="E9" s="22"/>
      <c r="F9" s="22"/>
      <c r="G9" s="87">
        <v>21516669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21516669</v>
      </c>
      <c r="P9" s="87">
        <f>+D9</f>
        <v>1882017</v>
      </c>
      <c r="Q9" s="87">
        <f>+O9</f>
        <v>21516669</v>
      </c>
      <c r="R9" s="17"/>
      <c r="S9" s="17"/>
      <c r="T9" s="86"/>
      <c r="U9" s="87">
        <f>+Q9</f>
        <v>21516669</v>
      </c>
      <c r="V9" s="89"/>
      <c r="W9" s="86"/>
      <c r="X9" s="25">
        <v>17032907</v>
      </c>
      <c r="Y9" s="86"/>
      <c r="Z9" s="17"/>
      <c r="AA9" s="17"/>
      <c r="AB9" s="25">
        <v>0</v>
      </c>
      <c r="AC9" s="26"/>
      <c r="AD9" s="97">
        <v>20000378</v>
      </c>
      <c r="AE9" s="89">
        <v>0</v>
      </c>
      <c r="AF9" s="89">
        <v>0</v>
      </c>
      <c r="AG9" s="97">
        <f>+U9-X9</f>
        <v>4483762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1902017</v>
      </c>
      <c r="E10" s="19"/>
      <c r="F10" s="19"/>
      <c r="G10" s="19">
        <v>6948766</v>
      </c>
      <c r="H10" s="19"/>
      <c r="I10" s="19"/>
      <c r="J10" s="19"/>
      <c r="K10" s="19"/>
      <c r="L10" s="19"/>
      <c r="M10" s="19"/>
      <c r="N10" s="19"/>
      <c r="O10" s="87">
        <f>+G10</f>
        <v>6948766</v>
      </c>
      <c r="P10" s="87">
        <f>+D10</f>
        <v>1902017</v>
      </c>
      <c r="Q10" s="87">
        <f>+O10</f>
        <v>6948766</v>
      </c>
      <c r="R10" s="19"/>
      <c r="S10" s="19"/>
      <c r="T10" s="19"/>
      <c r="U10" s="87">
        <f>+Q10</f>
        <v>6948766</v>
      </c>
      <c r="V10" s="19"/>
      <c r="W10" s="19"/>
      <c r="X10" s="19">
        <v>4540820</v>
      </c>
      <c r="Y10" s="19"/>
      <c r="Z10" s="19"/>
      <c r="AA10" s="19"/>
      <c r="AB10" s="19"/>
      <c r="AC10" s="19"/>
      <c r="AD10" s="19">
        <v>20000383</v>
      </c>
      <c r="AE10" s="19"/>
      <c r="AF10" s="19"/>
      <c r="AG10" s="97">
        <f>+U10-X10</f>
        <v>2407946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41272020</v>
      </c>
      <c r="E11" s="19"/>
      <c r="F11" s="19"/>
      <c r="G11" s="19">
        <v>55052147</v>
      </c>
      <c r="H11" s="19"/>
      <c r="I11" s="19"/>
      <c r="J11" s="19"/>
      <c r="K11" s="19"/>
      <c r="L11" s="19"/>
      <c r="M11" s="19"/>
      <c r="N11" s="19"/>
      <c r="O11" s="87">
        <f>+G11</f>
        <v>55052147</v>
      </c>
      <c r="P11" s="87">
        <f>+D11</f>
        <v>41272020</v>
      </c>
      <c r="Q11" s="87">
        <f>+O11</f>
        <v>55052147</v>
      </c>
      <c r="R11" s="19"/>
      <c r="S11" s="19"/>
      <c r="T11" s="19"/>
      <c r="U11" s="87">
        <f>+Q11</f>
        <v>55052147</v>
      </c>
      <c r="V11" s="19"/>
      <c r="W11" s="19"/>
      <c r="X11" s="19">
        <v>15691775</v>
      </c>
      <c r="Y11" s="19"/>
      <c r="Z11" s="19"/>
      <c r="AA11" s="19"/>
      <c r="AB11" s="19"/>
      <c r="AC11" s="19"/>
      <c r="AD11" s="19">
        <v>20000949</v>
      </c>
      <c r="AE11" s="19"/>
      <c r="AF11" s="19"/>
      <c r="AG11" s="97">
        <f>+U11-X11</f>
        <v>39360372</v>
      </c>
      <c r="AH11" s="1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V1">
      <selection activeCell="Y15" sqref="Y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1753</v>
      </c>
      <c r="E9" s="22"/>
      <c r="F9" s="22"/>
      <c r="G9" s="87">
        <v>593600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593600</v>
      </c>
      <c r="P9" s="87">
        <f>+D9</f>
        <v>1753</v>
      </c>
      <c r="Q9" s="87">
        <f>+O9</f>
        <v>593600</v>
      </c>
      <c r="R9" s="17"/>
      <c r="S9" s="17"/>
      <c r="T9" s="86"/>
      <c r="U9" s="87">
        <f>+Q9</f>
        <v>593600</v>
      </c>
      <c r="V9" s="89"/>
      <c r="W9" s="86"/>
      <c r="X9" s="25">
        <v>147120</v>
      </c>
      <c r="Y9" s="86"/>
      <c r="Z9" s="17"/>
      <c r="AA9" s="17"/>
      <c r="AB9" s="25">
        <v>0</v>
      </c>
      <c r="AC9" s="26"/>
      <c r="AD9" s="97">
        <v>17001547</v>
      </c>
      <c r="AE9" s="89">
        <v>0</v>
      </c>
      <c r="AF9" s="89">
        <v>0</v>
      </c>
      <c r="AG9" s="19">
        <f>+U9-X9</f>
        <v>446480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F17" sqref="F17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2200320</v>
      </c>
      <c r="E9" s="22"/>
      <c r="F9" s="22"/>
      <c r="G9" s="87">
        <v>186700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186700</v>
      </c>
      <c r="P9" s="87">
        <f>+D9</f>
        <v>2200320</v>
      </c>
      <c r="Q9" s="87">
        <f>+O9</f>
        <v>186700</v>
      </c>
      <c r="R9" s="17"/>
      <c r="S9" s="17"/>
      <c r="T9" s="86"/>
      <c r="U9" s="87">
        <f>+Q9</f>
        <v>186700</v>
      </c>
      <c r="V9" s="89"/>
      <c r="W9" s="86"/>
      <c r="X9" s="25">
        <v>80700</v>
      </c>
      <c r="Y9" s="86"/>
      <c r="Z9" s="17"/>
      <c r="AA9" s="17"/>
      <c r="AB9" s="25">
        <v>0</v>
      </c>
      <c r="AC9" s="26"/>
      <c r="AD9" s="97">
        <v>20001119</v>
      </c>
      <c r="AE9" s="89">
        <v>0</v>
      </c>
      <c r="AF9" s="89">
        <v>0</v>
      </c>
      <c r="AG9" s="19">
        <f>+U9-X9</f>
        <v>106000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189</v>
      </c>
      <c r="D9" s="87">
        <v>5229</v>
      </c>
      <c r="E9" s="22"/>
      <c r="F9" s="22"/>
      <c r="G9" s="87">
        <v>300000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300000</v>
      </c>
      <c r="P9" s="87">
        <f>+D9</f>
        <v>5229</v>
      </c>
      <c r="Q9" s="87">
        <f>+O9</f>
        <v>300000</v>
      </c>
      <c r="R9" s="17"/>
      <c r="S9" s="17"/>
      <c r="T9" s="86"/>
      <c r="U9" s="87">
        <f>+Q9</f>
        <v>300000</v>
      </c>
      <c r="V9" s="89"/>
      <c r="W9" s="86"/>
      <c r="X9" s="25">
        <v>300000</v>
      </c>
      <c r="Y9" s="86"/>
      <c r="Z9" s="17"/>
      <c r="AA9" s="17"/>
      <c r="AB9" s="25">
        <v>0</v>
      </c>
      <c r="AC9" s="26"/>
      <c r="AD9" s="97">
        <v>20000849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 t="s">
        <v>189</v>
      </c>
      <c r="D10" s="19">
        <v>5227</v>
      </c>
      <c r="E10" s="19"/>
      <c r="F10" s="19"/>
      <c r="G10" s="19">
        <v>4166300</v>
      </c>
      <c r="H10" s="19"/>
      <c r="I10" s="17"/>
      <c r="J10" s="19"/>
      <c r="K10" s="19"/>
      <c r="L10" s="19"/>
      <c r="M10" s="19"/>
      <c r="N10" s="19"/>
      <c r="O10" s="87">
        <f>+G10</f>
        <v>4166300</v>
      </c>
      <c r="P10" s="87">
        <f>+D10</f>
        <v>5227</v>
      </c>
      <c r="Q10" s="87">
        <f>+O10</f>
        <v>4166300</v>
      </c>
      <c r="R10" s="19"/>
      <c r="S10" s="19"/>
      <c r="T10" s="19"/>
      <c r="U10" s="87">
        <f>+Q10</f>
        <v>4166300</v>
      </c>
      <c r="V10" s="19"/>
      <c r="W10" s="19"/>
      <c r="X10" s="25">
        <v>208200</v>
      </c>
      <c r="Y10" s="19"/>
      <c r="Z10" s="19"/>
      <c r="AA10" s="19"/>
      <c r="AB10" s="25"/>
      <c r="AC10" s="19"/>
      <c r="AD10" s="19">
        <v>20000851</v>
      </c>
      <c r="AE10" s="89"/>
      <c r="AF10" s="89"/>
      <c r="AG10" s="19">
        <f>+U10-X10</f>
        <v>3958100</v>
      </c>
      <c r="AH10" s="89"/>
      <c r="AI10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S1">
      <selection activeCell="AD12" sqref="AD12:AD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12016</v>
      </c>
      <c r="E9" s="22"/>
      <c r="F9" s="22"/>
      <c r="G9" s="87">
        <v>498000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498000</v>
      </c>
      <c r="P9" s="87">
        <f>+D9</f>
        <v>12016</v>
      </c>
      <c r="Q9" s="87">
        <f>+O9</f>
        <v>498000</v>
      </c>
      <c r="R9" s="17"/>
      <c r="S9" s="17"/>
      <c r="T9" s="86"/>
      <c r="U9" s="87">
        <f>+Q9</f>
        <v>498000</v>
      </c>
      <c r="V9" s="89"/>
      <c r="W9" s="86"/>
      <c r="X9" s="25">
        <v>59800</v>
      </c>
      <c r="Y9" s="86"/>
      <c r="Z9" s="17"/>
      <c r="AA9" s="17"/>
      <c r="AB9" s="25">
        <v>0</v>
      </c>
      <c r="AC9" s="26"/>
      <c r="AD9" s="97">
        <v>16000988</v>
      </c>
      <c r="AE9" s="89">
        <v>0</v>
      </c>
      <c r="AF9" s="89">
        <v>0</v>
      </c>
      <c r="AG9" s="19">
        <f>+U9-X9</f>
        <v>438200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22016</v>
      </c>
      <c r="E10" s="19"/>
      <c r="F10" s="19"/>
      <c r="G10" s="19">
        <v>249000</v>
      </c>
      <c r="H10" s="19"/>
      <c r="I10" s="17"/>
      <c r="J10" s="19"/>
      <c r="K10" s="19"/>
      <c r="L10" s="19"/>
      <c r="M10" s="19"/>
      <c r="N10" s="19"/>
      <c r="O10" s="87">
        <f>+G10</f>
        <v>249000</v>
      </c>
      <c r="P10" s="87">
        <f>+D10</f>
        <v>22016</v>
      </c>
      <c r="Q10" s="87">
        <f>+O10</f>
        <v>249000</v>
      </c>
      <c r="R10" s="19"/>
      <c r="S10" s="19"/>
      <c r="T10" s="19"/>
      <c r="U10" s="87">
        <f>+Q10</f>
        <v>249000</v>
      </c>
      <c r="V10" s="19"/>
      <c r="W10" s="19"/>
      <c r="X10" s="25">
        <v>0</v>
      </c>
      <c r="Y10" s="19"/>
      <c r="Z10" s="19"/>
      <c r="AA10" s="19"/>
      <c r="AB10" s="25"/>
      <c r="AC10" s="19"/>
      <c r="AD10" s="19">
        <v>16000989</v>
      </c>
      <c r="AE10" s="89"/>
      <c r="AF10" s="89"/>
      <c r="AG10" s="19">
        <f>+U10-X10</f>
        <v>249000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220160</v>
      </c>
      <c r="E11" s="19"/>
      <c r="F11" s="19"/>
      <c r="G11" s="19">
        <v>249000</v>
      </c>
      <c r="H11" s="19"/>
      <c r="I11" s="17"/>
      <c r="J11" s="19"/>
      <c r="K11" s="19"/>
      <c r="L11" s="19"/>
      <c r="M11" s="19"/>
      <c r="N11" s="19"/>
      <c r="O11" s="87">
        <f>+G11</f>
        <v>249000</v>
      </c>
      <c r="P11" s="87">
        <f>+D11</f>
        <v>220160</v>
      </c>
      <c r="Q11" s="87">
        <f>+O11</f>
        <v>249000</v>
      </c>
      <c r="R11" s="19"/>
      <c r="S11" s="19"/>
      <c r="T11" s="19"/>
      <c r="U11" s="87">
        <f>+Q11</f>
        <v>249000</v>
      </c>
      <c r="V11" s="19"/>
      <c r="W11" s="19"/>
      <c r="X11" s="25">
        <v>29900</v>
      </c>
      <c r="Y11" s="19"/>
      <c r="Z11" s="19"/>
      <c r="AA11" s="19"/>
      <c r="AB11" s="25"/>
      <c r="AC11" s="19"/>
      <c r="AD11" s="19">
        <v>16000990</v>
      </c>
      <c r="AE11" s="89"/>
      <c r="AF11" s="89"/>
      <c r="AG11" s="19">
        <f>+U11-X11</f>
        <v>219100</v>
      </c>
      <c r="AH11" s="89"/>
      <c r="AI11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4">
      <selection activeCell="A9" sqref="A9:A1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183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19623</v>
      </c>
      <c r="E9" s="22"/>
      <c r="F9" s="22"/>
      <c r="G9" s="87">
        <v>27968500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27968500</v>
      </c>
      <c r="P9" s="87">
        <v>19623</v>
      </c>
      <c r="Q9" s="87">
        <v>27968500</v>
      </c>
      <c r="R9" s="17"/>
      <c r="S9" s="17"/>
      <c r="T9" s="86"/>
      <c r="U9" s="87">
        <v>27968500</v>
      </c>
      <c r="V9" s="89"/>
      <c r="W9" s="86"/>
      <c r="X9" s="25">
        <v>14967700</v>
      </c>
      <c r="Y9" s="86"/>
      <c r="Z9" s="17"/>
      <c r="AA9" s="17"/>
      <c r="AB9" s="25">
        <v>0</v>
      </c>
      <c r="AC9" s="26"/>
      <c r="AD9" s="97">
        <v>18000235</v>
      </c>
      <c r="AE9" s="89">
        <v>0</v>
      </c>
      <c r="AF9" s="89">
        <v>0</v>
      </c>
      <c r="AG9" s="97">
        <v>13000800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36977</v>
      </c>
      <c r="E10" s="19"/>
      <c r="F10" s="19"/>
      <c r="G10" s="19">
        <v>2675600</v>
      </c>
      <c r="H10" s="19"/>
      <c r="I10" s="17"/>
      <c r="J10" s="19"/>
      <c r="K10" s="19"/>
      <c r="L10" s="19"/>
      <c r="M10" s="19"/>
      <c r="N10" s="19"/>
      <c r="O10" s="19">
        <v>2675600</v>
      </c>
      <c r="P10" s="19">
        <v>36977</v>
      </c>
      <c r="Q10" s="19">
        <v>2675600</v>
      </c>
      <c r="R10" s="19"/>
      <c r="S10" s="19"/>
      <c r="T10" s="19"/>
      <c r="U10" s="19">
        <v>2675600</v>
      </c>
      <c r="V10" s="19"/>
      <c r="W10" s="19"/>
      <c r="X10" s="25">
        <v>42780</v>
      </c>
      <c r="Y10" s="19"/>
      <c r="Z10" s="19"/>
      <c r="AA10" s="19"/>
      <c r="AB10" s="25"/>
      <c r="AC10" s="19"/>
      <c r="AD10" s="19">
        <v>18002095</v>
      </c>
      <c r="AE10" s="89"/>
      <c r="AF10" s="89"/>
      <c r="AG10" s="19">
        <f>+U10-X10</f>
        <v>2632820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37090</v>
      </c>
      <c r="E11" s="19"/>
      <c r="F11" s="19"/>
      <c r="G11" s="19">
        <v>1247005</v>
      </c>
      <c r="H11" s="19"/>
      <c r="I11" s="17"/>
      <c r="J11" s="19"/>
      <c r="K11" s="19"/>
      <c r="L11" s="19"/>
      <c r="M11" s="19"/>
      <c r="N11" s="19"/>
      <c r="O11" s="19">
        <v>1247005</v>
      </c>
      <c r="P11" s="19">
        <v>37090</v>
      </c>
      <c r="Q11" s="19">
        <v>1247005</v>
      </c>
      <c r="R11" s="19"/>
      <c r="S11" s="19"/>
      <c r="T11" s="19"/>
      <c r="U11" s="19">
        <v>1247005</v>
      </c>
      <c r="V11" s="19"/>
      <c r="W11" s="19"/>
      <c r="X11" s="25">
        <v>173549</v>
      </c>
      <c r="Y11" s="19"/>
      <c r="Z11" s="19"/>
      <c r="AA11" s="19"/>
      <c r="AB11" s="25"/>
      <c r="AC11" s="19"/>
      <c r="AD11" s="19">
        <v>18002096</v>
      </c>
      <c r="AE11" s="89"/>
      <c r="AF11" s="89"/>
      <c r="AG11" s="19">
        <f aca="true" t="shared" si="0" ref="AG11:AG19">+U11-X11</f>
        <v>1073456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18361</v>
      </c>
      <c r="E12" s="19"/>
      <c r="F12" s="19"/>
      <c r="G12" s="19">
        <v>90727290</v>
      </c>
      <c r="H12" s="19"/>
      <c r="I12" s="17"/>
      <c r="J12" s="19"/>
      <c r="K12" s="19"/>
      <c r="L12" s="19"/>
      <c r="M12" s="19"/>
      <c r="N12" s="19"/>
      <c r="O12" s="19">
        <v>90727290</v>
      </c>
      <c r="P12" s="19">
        <v>18361</v>
      </c>
      <c r="Q12" s="19">
        <v>90727290</v>
      </c>
      <c r="R12" s="19"/>
      <c r="S12" s="19"/>
      <c r="T12" s="19"/>
      <c r="U12" s="19">
        <v>90727290</v>
      </c>
      <c r="V12" s="19"/>
      <c r="W12" s="19"/>
      <c r="X12" s="25">
        <f>73252841+4194127</f>
        <v>77446968</v>
      </c>
      <c r="Y12" s="19"/>
      <c r="Z12" s="19"/>
      <c r="AA12" s="19"/>
      <c r="AB12" s="25"/>
      <c r="AC12" s="19"/>
      <c r="AD12" s="19">
        <v>18002047</v>
      </c>
      <c r="AE12" s="89"/>
      <c r="AF12" s="89"/>
      <c r="AG12" s="19">
        <f t="shared" si="0"/>
        <v>13280322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36978</v>
      </c>
      <c r="E13" s="19"/>
      <c r="F13" s="19"/>
      <c r="G13" s="19">
        <v>7079600</v>
      </c>
      <c r="H13" s="19"/>
      <c r="I13" s="17"/>
      <c r="J13" s="19"/>
      <c r="K13" s="19"/>
      <c r="L13" s="19"/>
      <c r="M13" s="19"/>
      <c r="N13" s="19"/>
      <c r="O13" s="19">
        <v>7079600</v>
      </c>
      <c r="P13" s="19">
        <v>36978</v>
      </c>
      <c r="Q13" s="19">
        <v>7079600</v>
      </c>
      <c r="R13" s="19"/>
      <c r="S13" s="19"/>
      <c r="T13" s="19"/>
      <c r="U13" s="19">
        <v>7079600</v>
      </c>
      <c r="V13" s="19"/>
      <c r="W13" s="19"/>
      <c r="X13" s="25">
        <v>33758</v>
      </c>
      <c r="Y13" s="19"/>
      <c r="Z13" s="19"/>
      <c r="AA13" s="19"/>
      <c r="AB13" s="25"/>
      <c r="AC13" s="19"/>
      <c r="AD13" s="19">
        <v>18002064</v>
      </c>
      <c r="AE13" s="89"/>
      <c r="AF13" s="89"/>
      <c r="AG13" s="19">
        <f t="shared" si="0"/>
        <v>7045842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37091</v>
      </c>
      <c r="E14" s="19"/>
      <c r="F14" s="19"/>
      <c r="G14" s="19">
        <v>64820</v>
      </c>
      <c r="H14" s="19"/>
      <c r="I14" s="17"/>
      <c r="J14" s="19"/>
      <c r="K14" s="19"/>
      <c r="L14" s="19"/>
      <c r="M14" s="19"/>
      <c r="N14" s="19"/>
      <c r="O14" s="19">
        <v>64820</v>
      </c>
      <c r="P14" s="19">
        <v>37091</v>
      </c>
      <c r="Q14" s="19">
        <v>64820</v>
      </c>
      <c r="R14" s="19"/>
      <c r="S14" s="19"/>
      <c r="T14" s="19"/>
      <c r="U14" s="19">
        <v>64820</v>
      </c>
      <c r="V14" s="19"/>
      <c r="W14" s="19"/>
      <c r="X14" s="25">
        <v>900</v>
      </c>
      <c r="Y14" s="19"/>
      <c r="Z14" s="19"/>
      <c r="AA14" s="19"/>
      <c r="AB14" s="25"/>
      <c r="AC14" s="19"/>
      <c r="AD14" s="19">
        <v>18002094</v>
      </c>
      <c r="AE14" s="89"/>
      <c r="AF14" s="89"/>
      <c r="AG14" s="19">
        <f t="shared" si="0"/>
        <v>63920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37805</v>
      </c>
      <c r="E15" s="19"/>
      <c r="F15" s="19"/>
      <c r="G15" s="19">
        <v>12029400</v>
      </c>
      <c r="H15" s="19"/>
      <c r="I15" s="17"/>
      <c r="J15" s="19"/>
      <c r="K15" s="19"/>
      <c r="L15" s="19"/>
      <c r="M15" s="19"/>
      <c r="N15" s="19"/>
      <c r="O15" s="19">
        <v>12029400</v>
      </c>
      <c r="P15" s="19">
        <v>37805</v>
      </c>
      <c r="Q15" s="19">
        <v>12029400</v>
      </c>
      <c r="R15" s="19"/>
      <c r="S15" s="19"/>
      <c r="T15" s="19"/>
      <c r="U15" s="19">
        <v>12029400</v>
      </c>
      <c r="V15" s="19"/>
      <c r="W15" s="19"/>
      <c r="X15" s="25">
        <v>50267</v>
      </c>
      <c r="Y15" s="19"/>
      <c r="Z15" s="19"/>
      <c r="AA15" s="19"/>
      <c r="AB15" s="25"/>
      <c r="AC15" s="19"/>
      <c r="AD15" s="19">
        <v>18002389</v>
      </c>
      <c r="AE15" s="89"/>
      <c r="AF15" s="89"/>
      <c r="AG15" s="19">
        <f t="shared" si="0"/>
        <v>11979133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38369</v>
      </c>
      <c r="E16" s="19"/>
      <c r="F16" s="19"/>
      <c r="G16" s="19">
        <v>1802500</v>
      </c>
      <c r="H16" s="19"/>
      <c r="I16" s="17"/>
      <c r="J16" s="19"/>
      <c r="K16" s="19"/>
      <c r="L16" s="19"/>
      <c r="M16" s="19"/>
      <c r="N16" s="19"/>
      <c r="O16" s="19">
        <v>1802500</v>
      </c>
      <c r="P16" s="19">
        <v>38369</v>
      </c>
      <c r="Q16" s="19">
        <v>1802500</v>
      </c>
      <c r="R16" s="19"/>
      <c r="S16" s="19"/>
      <c r="T16" s="19"/>
      <c r="U16" s="19">
        <v>1802500</v>
      </c>
      <c r="V16" s="19"/>
      <c r="W16" s="19"/>
      <c r="X16" s="25">
        <v>11500</v>
      </c>
      <c r="Y16" s="19"/>
      <c r="Z16" s="19"/>
      <c r="AA16" s="19"/>
      <c r="AB16" s="25"/>
      <c r="AC16" s="19"/>
      <c r="AD16" s="19">
        <v>18002461</v>
      </c>
      <c r="AE16" s="89"/>
      <c r="AF16" s="89"/>
      <c r="AG16" s="19">
        <f t="shared" si="0"/>
        <v>1791000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38370</v>
      </c>
      <c r="E17" s="19"/>
      <c r="F17" s="19"/>
      <c r="G17" s="19">
        <v>73251900</v>
      </c>
      <c r="H17" s="19"/>
      <c r="I17" s="17"/>
      <c r="J17" s="19"/>
      <c r="K17" s="19"/>
      <c r="L17" s="19"/>
      <c r="M17" s="19"/>
      <c r="N17" s="19"/>
      <c r="O17" s="19">
        <v>73251900</v>
      </c>
      <c r="P17" s="19">
        <v>38370</v>
      </c>
      <c r="Q17" s="19">
        <v>73251900</v>
      </c>
      <c r="R17" s="19"/>
      <c r="S17" s="19"/>
      <c r="T17" s="19"/>
      <c r="U17" s="19">
        <v>73251900</v>
      </c>
      <c r="V17" s="19"/>
      <c r="W17" s="19"/>
      <c r="X17" s="25">
        <v>6742589</v>
      </c>
      <c r="Y17" s="19"/>
      <c r="Z17" s="19"/>
      <c r="AA17" s="19"/>
      <c r="AB17" s="25"/>
      <c r="AC17" s="19"/>
      <c r="AD17" s="19">
        <v>18002642</v>
      </c>
      <c r="AE17" s="89"/>
      <c r="AF17" s="89"/>
      <c r="AG17" s="19">
        <f t="shared" si="0"/>
        <v>66509311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56634</v>
      </c>
      <c r="E18" s="19"/>
      <c r="F18" s="19"/>
      <c r="G18" s="19">
        <v>339296</v>
      </c>
      <c r="H18" s="19"/>
      <c r="I18" s="17"/>
      <c r="J18" s="19"/>
      <c r="K18" s="19"/>
      <c r="L18" s="19"/>
      <c r="M18" s="19"/>
      <c r="N18" s="19"/>
      <c r="O18" s="19">
        <v>339296</v>
      </c>
      <c r="P18" s="19">
        <v>56634</v>
      </c>
      <c r="Q18" s="19">
        <v>339296</v>
      </c>
      <c r="R18" s="19"/>
      <c r="S18" s="19"/>
      <c r="T18" s="19"/>
      <c r="U18" s="19">
        <v>339296</v>
      </c>
      <c r="V18" s="19"/>
      <c r="W18" s="19"/>
      <c r="X18" s="25">
        <v>81852</v>
      </c>
      <c r="Y18" s="19"/>
      <c r="Z18" s="19"/>
      <c r="AA18" s="19"/>
      <c r="AB18" s="25"/>
      <c r="AC18" s="19"/>
      <c r="AD18" s="19">
        <v>20001307</v>
      </c>
      <c r="AE18" s="89"/>
      <c r="AF18" s="89"/>
      <c r="AG18" s="19">
        <f t="shared" si="0"/>
        <v>257444</v>
      </c>
      <c r="AH18" s="89"/>
      <c r="AI18" s="18" t="s">
        <v>179</v>
      </c>
    </row>
    <row r="19" spans="1:35" ht="9">
      <c r="A19" s="94">
        <v>11</v>
      </c>
      <c r="B19" s="19"/>
      <c r="C19" s="98"/>
      <c r="D19" s="19">
        <v>56633</v>
      </c>
      <c r="E19" s="19"/>
      <c r="F19" s="19"/>
      <c r="G19" s="19">
        <v>144268</v>
      </c>
      <c r="H19" s="19"/>
      <c r="I19" s="17"/>
      <c r="J19" s="19"/>
      <c r="K19" s="19"/>
      <c r="L19" s="19"/>
      <c r="M19" s="19"/>
      <c r="N19" s="19"/>
      <c r="O19" s="19">
        <v>144268</v>
      </c>
      <c r="P19" s="19">
        <v>56633</v>
      </c>
      <c r="Q19" s="19">
        <v>144268</v>
      </c>
      <c r="R19" s="19"/>
      <c r="S19" s="19"/>
      <c r="T19" s="19"/>
      <c r="U19" s="19">
        <v>144268</v>
      </c>
      <c r="V19" s="19"/>
      <c r="W19" s="19"/>
      <c r="X19" s="25">
        <v>38708</v>
      </c>
      <c r="Y19" s="19"/>
      <c r="Z19" s="19"/>
      <c r="AA19" s="19"/>
      <c r="AB19" s="25"/>
      <c r="AC19" s="19"/>
      <c r="AD19" s="19">
        <v>20001308</v>
      </c>
      <c r="AE19" s="89"/>
      <c r="AF19" s="89"/>
      <c r="AG19" s="19">
        <f t="shared" si="0"/>
        <v>105560</v>
      </c>
      <c r="AH19" s="8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181</v>
      </c>
      <c r="D9" s="87">
        <v>73621</v>
      </c>
      <c r="E9" s="22"/>
      <c r="F9" s="22"/>
      <c r="G9" s="87">
        <v>9377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9377</v>
      </c>
      <c r="P9" s="87">
        <v>73621</v>
      </c>
      <c r="Q9" s="25">
        <v>9377</v>
      </c>
      <c r="R9" s="17"/>
      <c r="S9" s="17"/>
      <c r="T9" s="86"/>
      <c r="U9" s="25">
        <v>9377</v>
      </c>
      <c r="V9" s="89"/>
      <c r="W9" s="86"/>
      <c r="X9" s="25">
        <v>1506</v>
      </c>
      <c r="Y9" s="86"/>
      <c r="Z9" s="17"/>
      <c r="AA9" s="17"/>
      <c r="AB9" s="25">
        <v>0</v>
      </c>
      <c r="AC9" s="26"/>
      <c r="AD9" s="97">
        <v>21000195</v>
      </c>
      <c r="AE9" s="89">
        <v>0</v>
      </c>
      <c r="AF9" s="89">
        <v>0</v>
      </c>
      <c r="AG9" s="97">
        <v>7871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B6" sqref="B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201701</v>
      </c>
      <c r="E9" s="22"/>
      <c r="F9" s="22"/>
      <c r="G9" s="87">
        <v>914350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914350</v>
      </c>
      <c r="P9" s="87">
        <v>201701</v>
      </c>
      <c r="Q9" s="87">
        <v>914350</v>
      </c>
      <c r="R9" s="17"/>
      <c r="S9" s="17"/>
      <c r="T9" s="86"/>
      <c r="U9" s="25">
        <v>914350</v>
      </c>
      <c r="V9" s="89"/>
      <c r="W9" s="86"/>
      <c r="X9" s="25">
        <v>14350</v>
      </c>
      <c r="Y9" s="86"/>
      <c r="Z9" s="17"/>
      <c r="AA9" s="17"/>
      <c r="AB9" s="25">
        <v>0</v>
      </c>
      <c r="AC9" s="26"/>
      <c r="AD9" s="97">
        <v>17000204</v>
      </c>
      <c r="AE9" s="89">
        <v>0</v>
      </c>
      <c r="AF9" s="89">
        <v>0</v>
      </c>
      <c r="AG9" s="97">
        <v>900000</v>
      </c>
      <c r="AH9" s="89">
        <v>0</v>
      </c>
      <c r="AI9" s="18" t="s">
        <v>179</v>
      </c>
    </row>
    <row r="10" spans="1:35" ht="9">
      <c r="A10" s="96"/>
      <c r="B10" s="19"/>
      <c r="C10" s="98"/>
      <c r="D10" s="19"/>
      <c r="E10" s="19"/>
      <c r="F10" s="19"/>
      <c r="G10" s="19"/>
      <c r="H10" s="19"/>
      <c r="I10" s="1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5"/>
      <c r="Y10" s="19"/>
      <c r="Z10" s="19"/>
      <c r="AA10" s="19"/>
      <c r="AB10" s="25"/>
      <c r="AC10" s="19"/>
      <c r="AD10" s="19"/>
      <c r="AE10" s="89"/>
      <c r="AF10" s="89"/>
      <c r="AG10" s="19"/>
      <c r="AH10" s="89"/>
      <c r="AI10" s="18"/>
    </row>
    <row r="11" spans="1:35" ht="9">
      <c r="A11" s="94"/>
      <c r="B11" s="19"/>
      <c r="C11" s="98"/>
      <c r="D11" s="19"/>
      <c r="E11" s="19"/>
      <c r="F11" s="19"/>
      <c r="G11" s="19"/>
      <c r="H11" s="19"/>
      <c r="I11" s="17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5"/>
      <c r="Y11" s="19"/>
      <c r="Z11" s="19"/>
      <c r="AA11" s="19"/>
      <c r="AB11" s="25"/>
      <c r="AC11" s="19"/>
      <c r="AD11" s="19"/>
      <c r="AE11" s="89"/>
      <c r="AF11" s="89"/>
      <c r="AG11" s="19"/>
      <c r="AH11" s="89"/>
      <c r="AI11" s="18"/>
    </row>
    <row r="12" spans="1:35" ht="9">
      <c r="A12" s="96"/>
      <c r="B12" s="19"/>
      <c r="C12" s="98"/>
      <c r="D12" s="19"/>
      <c r="E12" s="19"/>
      <c r="F12" s="19"/>
      <c r="G12" s="19"/>
      <c r="H12" s="19"/>
      <c r="I12" s="1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5"/>
      <c r="Y12" s="19"/>
      <c r="Z12" s="19"/>
      <c r="AA12" s="19"/>
      <c r="AB12" s="25"/>
      <c r="AC12" s="19"/>
      <c r="AD12" s="19"/>
      <c r="AE12" s="89"/>
      <c r="AF12" s="89"/>
      <c r="AG12" s="19"/>
      <c r="AH12" s="89"/>
      <c r="AI12" s="18"/>
    </row>
    <row r="13" spans="1:35" ht="9">
      <c r="A13" s="94"/>
      <c r="B13" s="19"/>
      <c r="C13" s="98"/>
      <c r="D13" s="19"/>
      <c r="E13" s="19"/>
      <c r="F13" s="19"/>
      <c r="G13" s="19"/>
      <c r="H13" s="19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5"/>
      <c r="Y13" s="19"/>
      <c r="Z13" s="19"/>
      <c r="AA13" s="19"/>
      <c r="AB13" s="25"/>
      <c r="AC13" s="19"/>
      <c r="AD13" s="19"/>
      <c r="AE13" s="89"/>
      <c r="AF13" s="89"/>
      <c r="AG13" s="19"/>
      <c r="AH13" s="89"/>
      <c r="AI13" s="1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T1">
      <selection activeCell="AG9" sqref="AG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177</v>
      </c>
      <c r="D9" s="87">
        <v>21365</v>
      </c>
      <c r="E9" s="22"/>
      <c r="F9" s="22"/>
      <c r="G9" s="87">
        <v>149118000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v>149118000</v>
      </c>
      <c r="P9" s="97">
        <f>+D9</f>
        <v>21365</v>
      </c>
      <c r="Q9" s="87">
        <v>149118000</v>
      </c>
      <c r="R9" s="17"/>
      <c r="S9" s="17"/>
      <c r="T9" s="86"/>
      <c r="U9" s="25">
        <f>+Q9</f>
        <v>149118000</v>
      </c>
      <c r="V9" s="89"/>
      <c r="W9" s="86"/>
      <c r="X9" s="25">
        <v>59874</v>
      </c>
      <c r="Y9" s="86"/>
      <c r="Z9" s="17"/>
      <c r="AA9" s="17"/>
      <c r="AB9" s="25">
        <v>0</v>
      </c>
      <c r="AC9" s="26"/>
      <c r="AD9" s="97">
        <v>17002252</v>
      </c>
      <c r="AE9" s="89">
        <v>0</v>
      </c>
      <c r="AF9" s="89">
        <v>0</v>
      </c>
      <c r="AG9" s="97">
        <v>0</v>
      </c>
      <c r="AH9" s="89">
        <v>0</v>
      </c>
      <c r="AI9" s="18" t="s">
        <v>187</v>
      </c>
    </row>
    <row r="10" spans="1:35" ht="9">
      <c r="A10" s="96">
        <v>2</v>
      </c>
      <c r="B10" s="19"/>
      <c r="C10" s="98" t="s">
        <v>177</v>
      </c>
      <c r="D10" s="19">
        <v>429331</v>
      </c>
      <c r="E10" s="19"/>
      <c r="F10" s="19"/>
      <c r="G10" s="19">
        <v>810041</v>
      </c>
      <c r="H10" s="19"/>
      <c r="I10" s="17">
        <v>0</v>
      </c>
      <c r="J10" s="19"/>
      <c r="K10" s="19"/>
      <c r="L10" s="19"/>
      <c r="M10" s="19"/>
      <c r="N10" s="19"/>
      <c r="O10" s="19">
        <v>810041</v>
      </c>
      <c r="P10" s="19">
        <v>108048</v>
      </c>
      <c r="Q10" s="19">
        <v>810041</v>
      </c>
      <c r="R10" s="19"/>
      <c r="S10" s="19"/>
      <c r="T10" s="19"/>
      <c r="U10" s="19">
        <v>810041</v>
      </c>
      <c r="V10" s="19"/>
      <c r="W10" s="19"/>
      <c r="X10" s="25">
        <v>0</v>
      </c>
      <c r="Y10" s="19"/>
      <c r="Z10" s="19"/>
      <c r="AA10" s="19"/>
      <c r="AB10" s="25">
        <v>0</v>
      </c>
      <c r="AC10" s="19"/>
      <c r="AD10" s="19">
        <v>17002251</v>
      </c>
      <c r="AE10" s="89">
        <v>0</v>
      </c>
      <c r="AF10" s="89">
        <v>0</v>
      </c>
      <c r="AG10" s="19">
        <v>95893</v>
      </c>
      <c r="AH10" s="89">
        <v>0</v>
      </c>
      <c r="AI10" s="18" t="s">
        <v>54</v>
      </c>
    </row>
    <row r="11" spans="1:35" ht="9">
      <c r="A11" s="94">
        <v>3</v>
      </c>
      <c r="B11" s="19"/>
      <c r="C11" s="98" t="s">
        <v>177</v>
      </c>
      <c r="D11" s="19">
        <v>511545</v>
      </c>
      <c r="E11" s="19"/>
      <c r="F11" s="19"/>
      <c r="G11" s="19">
        <v>592602</v>
      </c>
      <c r="H11" s="19"/>
      <c r="I11" s="17">
        <v>0</v>
      </c>
      <c r="J11" s="19"/>
      <c r="K11" s="19"/>
      <c r="L11" s="19"/>
      <c r="M11" s="19"/>
      <c r="N11" s="19"/>
      <c r="O11" s="19">
        <v>592602</v>
      </c>
      <c r="P11" s="19">
        <v>113564</v>
      </c>
      <c r="Q11" s="19">
        <v>592602</v>
      </c>
      <c r="R11" s="19"/>
      <c r="S11" s="19"/>
      <c r="T11" s="19"/>
      <c r="U11" s="19">
        <v>592602</v>
      </c>
      <c r="V11" s="19"/>
      <c r="W11" s="19"/>
      <c r="X11" s="25">
        <v>0</v>
      </c>
      <c r="Y11" s="19"/>
      <c r="Z11" s="19"/>
      <c r="AA11" s="19"/>
      <c r="AB11" s="25">
        <v>0</v>
      </c>
      <c r="AC11" s="19"/>
      <c r="AD11" s="19" t="s">
        <v>178</v>
      </c>
      <c r="AE11" s="89">
        <v>0</v>
      </c>
      <c r="AF11" s="89">
        <v>0</v>
      </c>
      <c r="AG11" s="19">
        <v>0</v>
      </c>
      <c r="AH11" s="89">
        <v>0</v>
      </c>
      <c r="AI11" s="18" t="s">
        <v>121</v>
      </c>
    </row>
    <row r="12" spans="1:35" ht="9">
      <c r="A12" s="96">
        <v>4</v>
      </c>
      <c r="B12" s="19"/>
      <c r="C12" s="98" t="s">
        <v>177</v>
      </c>
      <c r="D12" s="19">
        <v>520141</v>
      </c>
      <c r="E12" s="19"/>
      <c r="F12" s="19"/>
      <c r="G12" s="19">
        <v>11979737</v>
      </c>
      <c r="H12" s="19"/>
      <c r="I12" s="17">
        <v>0</v>
      </c>
      <c r="J12" s="19"/>
      <c r="K12" s="19"/>
      <c r="L12" s="19"/>
      <c r="M12" s="19"/>
      <c r="N12" s="19"/>
      <c r="O12" s="19">
        <v>11979737</v>
      </c>
      <c r="P12" s="19">
        <v>174513</v>
      </c>
      <c r="Q12" s="19">
        <v>11979737</v>
      </c>
      <c r="R12" s="19"/>
      <c r="S12" s="19"/>
      <c r="T12" s="19"/>
      <c r="U12" s="19">
        <v>11979737</v>
      </c>
      <c r="V12" s="19"/>
      <c r="W12" s="19"/>
      <c r="X12" s="25">
        <v>0</v>
      </c>
      <c r="Y12" s="19"/>
      <c r="Z12" s="19"/>
      <c r="AA12" s="19"/>
      <c r="AB12" s="25">
        <v>0</v>
      </c>
      <c r="AC12" s="19"/>
      <c r="AD12" s="19" t="s">
        <v>178</v>
      </c>
      <c r="AE12" s="89">
        <v>0</v>
      </c>
      <c r="AF12" s="89">
        <v>0</v>
      </c>
      <c r="AG12" s="19">
        <v>0</v>
      </c>
      <c r="AH12" s="89">
        <v>0</v>
      </c>
      <c r="AI12" s="18" t="s">
        <v>121</v>
      </c>
    </row>
    <row r="13" spans="1:35" ht="9">
      <c r="A13" s="94">
        <v>5</v>
      </c>
      <c r="B13" s="19"/>
      <c r="C13" s="98" t="s">
        <v>177</v>
      </c>
      <c r="D13" s="19">
        <v>569049</v>
      </c>
      <c r="E13" s="19"/>
      <c r="F13" s="19"/>
      <c r="G13" s="19">
        <v>8526288</v>
      </c>
      <c r="H13" s="19"/>
      <c r="I13" s="17">
        <v>0</v>
      </c>
      <c r="J13" s="19"/>
      <c r="K13" s="19"/>
      <c r="L13" s="19"/>
      <c r="M13" s="19"/>
      <c r="N13" s="19"/>
      <c r="O13" s="19">
        <v>8526288</v>
      </c>
      <c r="P13" s="19">
        <v>113564</v>
      </c>
      <c r="Q13" s="19">
        <v>8526288</v>
      </c>
      <c r="R13" s="19"/>
      <c r="S13" s="19"/>
      <c r="T13" s="19"/>
      <c r="U13" s="19">
        <v>8526288</v>
      </c>
      <c r="V13" s="19"/>
      <c r="W13" s="19"/>
      <c r="X13" s="25">
        <v>0</v>
      </c>
      <c r="Y13" s="19"/>
      <c r="Z13" s="19"/>
      <c r="AA13" s="19"/>
      <c r="AB13" s="25">
        <v>0</v>
      </c>
      <c r="AC13" s="19"/>
      <c r="AD13" s="19" t="s">
        <v>178</v>
      </c>
      <c r="AE13" s="89">
        <v>0</v>
      </c>
      <c r="AF13" s="89">
        <v>0</v>
      </c>
      <c r="AG13" s="19">
        <v>0</v>
      </c>
      <c r="AH13" s="89">
        <v>0</v>
      </c>
      <c r="AI13" s="18" t="s">
        <v>121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98" t="s">
        <v>172</v>
      </c>
      <c r="D9" s="97">
        <v>207309</v>
      </c>
      <c r="E9" s="22"/>
      <c r="F9" s="22"/>
      <c r="G9" s="22">
        <v>13778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13778</v>
      </c>
      <c r="P9" s="97">
        <v>207309</v>
      </c>
      <c r="Q9" s="25">
        <v>13778</v>
      </c>
      <c r="R9" s="17"/>
      <c r="S9" s="17"/>
      <c r="T9" s="86"/>
      <c r="U9" s="25">
        <v>13778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0</v>
      </c>
      <c r="AE9" s="89">
        <v>0</v>
      </c>
      <c r="AF9" s="89">
        <v>0</v>
      </c>
      <c r="AG9" s="25">
        <v>0</v>
      </c>
      <c r="AH9" s="89">
        <v>0</v>
      </c>
      <c r="AI9" s="18" t="s">
        <v>121</v>
      </c>
    </row>
    <row r="10" spans="1:35" ht="11.25">
      <c r="A10" s="96">
        <v>2</v>
      </c>
      <c r="B10" s="19"/>
      <c r="C10" s="19" t="s">
        <v>173</v>
      </c>
      <c r="D10" s="19">
        <v>108048</v>
      </c>
      <c r="E10" s="19"/>
      <c r="F10" s="19"/>
      <c r="G10" s="19">
        <v>3546981</v>
      </c>
      <c r="H10" s="19"/>
      <c r="I10" s="17">
        <v>0</v>
      </c>
      <c r="J10" s="19"/>
      <c r="K10" s="19"/>
      <c r="L10" s="19"/>
      <c r="M10" s="19"/>
      <c r="N10" s="19"/>
      <c r="O10" s="19">
        <v>3546981</v>
      </c>
      <c r="P10" s="19">
        <v>108048</v>
      </c>
      <c r="Q10" s="19">
        <v>3546981</v>
      </c>
      <c r="R10" s="19"/>
      <c r="S10" s="19"/>
      <c r="T10" s="19"/>
      <c r="U10" s="19">
        <v>3546981</v>
      </c>
      <c r="V10" s="19"/>
      <c r="W10" s="19"/>
      <c r="X10" s="19"/>
      <c r="Y10" s="19"/>
      <c r="Z10" s="19"/>
      <c r="AA10" s="19"/>
      <c r="AB10" s="19"/>
      <c r="AC10" s="19"/>
      <c r="AD10" s="72">
        <v>0</v>
      </c>
      <c r="AE10" s="19"/>
      <c r="AF10" s="19"/>
      <c r="AG10" s="25">
        <v>0</v>
      </c>
      <c r="AH10" s="19"/>
      <c r="AI10" s="18" t="s">
        <v>121</v>
      </c>
    </row>
    <row r="11" spans="1:35" ht="11.25">
      <c r="A11" s="94">
        <v>3</v>
      </c>
      <c r="B11" s="19"/>
      <c r="C11" s="19" t="s">
        <v>173</v>
      </c>
      <c r="D11" s="19">
        <v>113564</v>
      </c>
      <c r="E11" s="19"/>
      <c r="F11" s="19"/>
      <c r="G11" s="19">
        <v>190038</v>
      </c>
      <c r="H11" s="19"/>
      <c r="I11" s="17">
        <v>0</v>
      </c>
      <c r="J11" s="19"/>
      <c r="K11" s="19"/>
      <c r="L11" s="19"/>
      <c r="M11" s="19"/>
      <c r="N11" s="19"/>
      <c r="O11" s="19">
        <v>190038</v>
      </c>
      <c r="P11" s="19">
        <v>113564</v>
      </c>
      <c r="Q11" s="19">
        <v>190038</v>
      </c>
      <c r="R11" s="19"/>
      <c r="S11" s="19"/>
      <c r="T11" s="19"/>
      <c r="U11" s="19">
        <v>190038</v>
      </c>
      <c r="V11" s="19"/>
      <c r="W11" s="19"/>
      <c r="X11" s="19"/>
      <c r="Y11" s="19"/>
      <c r="Z11" s="19"/>
      <c r="AA11" s="19"/>
      <c r="AB11" s="19"/>
      <c r="AC11" s="19"/>
      <c r="AD11" s="72">
        <v>0</v>
      </c>
      <c r="AE11" s="19"/>
      <c r="AF11" s="19"/>
      <c r="AG11" s="25">
        <v>0</v>
      </c>
      <c r="AH11" s="19"/>
      <c r="AI11" s="18" t="s">
        <v>121</v>
      </c>
    </row>
    <row r="12" spans="1:35" ht="9">
      <c r="A12" s="96">
        <v>4</v>
      </c>
      <c r="B12" s="19"/>
      <c r="C12" s="19" t="s">
        <v>173</v>
      </c>
      <c r="D12" s="19">
        <v>174513</v>
      </c>
      <c r="E12" s="19"/>
      <c r="F12" s="19"/>
      <c r="G12" s="19">
        <v>33385</v>
      </c>
      <c r="H12" s="19"/>
      <c r="I12" s="17">
        <v>0</v>
      </c>
      <c r="J12" s="19"/>
      <c r="K12" s="19"/>
      <c r="L12" s="19"/>
      <c r="M12" s="19"/>
      <c r="N12" s="19"/>
      <c r="O12" s="19">
        <v>33385</v>
      </c>
      <c r="P12" s="19">
        <v>174513</v>
      </c>
      <c r="Q12" s="19">
        <v>33385</v>
      </c>
      <c r="R12" s="19"/>
      <c r="S12" s="19"/>
      <c r="T12" s="19"/>
      <c r="U12" s="19">
        <v>33385</v>
      </c>
      <c r="V12" s="19"/>
      <c r="W12" s="19"/>
      <c r="X12" s="19"/>
      <c r="Y12" s="19"/>
      <c r="Z12" s="19"/>
      <c r="AA12" s="19"/>
      <c r="AB12" s="19"/>
      <c r="AC12" s="19"/>
      <c r="AD12" s="19">
        <v>0</v>
      </c>
      <c r="AE12" s="19"/>
      <c r="AF12" s="19"/>
      <c r="AG12" s="25">
        <v>0</v>
      </c>
      <c r="AH12" s="19"/>
      <c r="AI12" s="18" t="s">
        <v>121</v>
      </c>
    </row>
    <row r="13" spans="1:35" ht="9">
      <c r="A13" s="94">
        <v>5</v>
      </c>
      <c r="B13" s="19"/>
      <c r="C13" s="19" t="s">
        <v>173</v>
      </c>
      <c r="D13" s="19">
        <v>113564</v>
      </c>
      <c r="E13" s="19"/>
      <c r="F13" s="19"/>
      <c r="G13" s="19">
        <v>190038</v>
      </c>
      <c r="H13" s="19"/>
      <c r="I13" s="17">
        <v>0</v>
      </c>
      <c r="J13" s="19"/>
      <c r="K13" s="19"/>
      <c r="L13" s="19"/>
      <c r="M13" s="19"/>
      <c r="N13" s="19"/>
      <c r="O13" s="19">
        <v>190038</v>
      </c>
      <c r="P13" s="19">
        <v>113564</v>
      </c>
      <c r="Q13" s="19">
        <v>190038</v>
      </c>
      <c r="R13" s="19"/>
      <c r="S13" s="19"/>
      <c r="T13" s="19"/>
      <c r="U13" s="19">
        <v>190038</v>
      </c>
      <c r="V13" s="19"/>
      <c r="W13" s="19"/>
      <c r="X13" s="19"/>
      <c r="Y13" s="19"/>
      <c r="Z13" s="19"/>
      <c r="AA13" s="19"/>
      <c r="AB13" s="19"/>
      <c r="AC13" s="19"/>
      <c r="AD13" s="19">
        <v>20000062</v>
      </c>
      <c r="AE13" s="19"/>
      <c r="AF13" s="19"/>
      <c r="AG13" s="25">
        <v>0</v>
      </c>
      <c r="AH13" s="19"/>
      <c r="AI13" s="18" t="s">
        <v>151</v>
      </c>
    </row>
    <row r="14" spans="1:35" ht="9">
      <c r="A14" s="96">
        <v>6</v>
      </c>
      <c r="B14" s="19"/>
      <c r="C14" s="19" t="s">
        <v>173</v>
      </c>
      <c r="D14" s="19">
        <v>108048</v>
      </c>
      <c r="E14" s="19"/>
      <c r="F14" s="19"/>
      <c r="G14" s="19">
        <v>3546981</v>
      </c>
      <c r="H14" s="19"/>
      <c r="I14" s="17">
        <v>0</v>
      </c>
      <c r="J14" s="19"/>
      <c r="K14" s="19"/>
      <c r="L14" s="19"/>
      <c r="M14" s="19"/>
      <c r="N14" s="19"/>
      <c r="O14" s="19">
        <v>3546981</v>
      </c>
      <c r="P14" s="19">
        <v>108048</v>
      </c>
      <c r="Q14" s="19">
        <v>3546981</v>
      </c>
      <c r="R14" s="19"/>
      <c r="S14" s="19"/>
      <c r="T14" s="19"/>
      <c r="U14" s="19">
        <v>3546981</v>
      </c>
      <c r="V14" s="19"/>
      <c r="W14" s="19"/>
      <c r="X14" s="19"/>
      <c r="Y14" s="19"/>
      <c r="Z14" s="19"/>
      <c r="AA14" s="19"/>
      <c r="AB14" s="19"/>
      <c r="AC14" s="19"/>
      <c r="AD14" s="19">
        <v>20000063</v>
      </c>
      <c r="AE14" s="19"/>
      <c r="AF14" s="19"/>
      <c r="AG14" s="25">
        <v>0</v>
      </c>
      <c r="AH14" s="19"/>
      <c r="AI14" s="18" t="s">
        <v>151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4"/>
  <sheetViews>
    <sheetView zoomScale="98" zoomScaleNormal="98" zoomScalePageLayoutView="0" workbookViewId="0" topLeftCell="S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175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94">
        <v>1</v>
      </c>
      <c r="B9" s="87"/>
      <c r="C9" s="86"/>
      <c r="D9" s="81">
        <v>45201811002</v>
      </c>
      <c r="E9" s="22"/>
      <c r="F9" s="22"/>
      <c r="G9" s="95">
        <v>27316681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27316681</v>
      </c>
      <c r="P9" s="22">
        <v>45201811002</v>
      </c>
      <c r="Q9" s="25">
        <v>27316681</v>
      </c>
      <c r="R9" s="17"/>
      <c r="S9" s="17"/>
      <c r="T9" s="86"/>
      <c r="U9" s="25">
        <v>27316681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72">
        <v>18002669</v>
      </c>
      <c r="AE9" s="89">
        <v>0</v>
      </c>
      <c r="AF9" s="89">
        <v>0</v>
      </c>
      <c r="AG9" s="25">
        <v>0</v>
      </c>
      <c r="AH9" s="89">
        <v>0</v>
      </c>
      <c r="AI9" s="18" t="s">
        <v>171</v>
      </c>
    </row>
    <row r="10" spans="1:35" ht="11.25">
      <c r="A10" s="96">
        <v>2</v>
      </c>
      <c r="B10" s="19"/>
      <c r="C10" s="19"/>
      <c r="D10" s="81">
        <v>45201811002</v>
      </c>
      <c r="E10" s="19"/>
      <c r="F10" s="19"/>
      <c r="G10" s="95">
        <v>27316681</v>
      </c>
      <c r="H10" s="19"/>
      <c r="I10" s="17">
        <v>0</v>
      </c>
      <c r="J10" s="19"/>
      <c r="K10" s="19"/>
      <c r="L10" s="19"/>
      <c r="M10" s="19"/>
      <c r="N10" s="19"/>
      <c r="O10" s="19">
        <v>27316681</v>
      </c>
      <c r="P10" s="19">
        <v>45201811002</v>
      </c>
      <c r="Q10" s="19">
        <v>27316681</v>
      </c>
      <c r="R10" s="19"/>
      <c r="S10" s="19"/>
      <c r="T10" s="19"/>
      <c r="U10" s="19">
        <v>27316681</v>
      </c>
      <c r="V10" s="19"/>
      <c r="W10" s="19"/>
      <c r="X10" s="19"/>
      <c r="Y10" s="19"/>
      <c r="Z10" s="19"/>
      <c r="AA10" s="19"/>
      <c r="AB10" s="19"/>
      <c r="AC10" s="19"/>
      <c r="AD10" s="72">
        <v>18002669</v>
      </c>
      <c r="AE10" s="19"/>
      <c r="AF10" s="19"/>
      <c r="AG10" s="25">
        <v>0</v>
      </c>
      <c r="AH10" s="19"/>
      <c r="AI10" s="18" t="s">
        <v>171</v>
      </c>
    </row>
    <row r="11" spans="1:35" ht="11.25">
      <c r="A11" s="94">
        <v>3</v>
      </c>
      <c r="B11" s="19"/>
      <c r="C11" s="19"/>
      <c r="D11" s="81">
        <v>45201811002</v>
      </c>
      <c r="E11" s="19"/>
      <c r="F11" s="19"/>
      <c r="G11" s="95">
        <v>27316681</v>
      </c>
      <c r="H11" s="19"/>
      <c r="I11" s="17">
        <v>0</v>
      </c>
      <c r="J11" s="19"/>
      <c r="K11" s="19"/>
      <c r="L11" s="19"/>
      <c r="M11" s="19"/>
      <c r="N11" s="19"/>
      <c r="O11" s="19">
        <v>27316681</v>
      </c>
      <c r="P11" s="19">
        <v>45201811002</v>
      </c>
      <c r="Q11" s="19">
        <v>27316681</v>
      </c>
      <c r="R11" s="19"/>
      <c r="S11" s="19"/>
      <c r="T11" s="19"/>
      <c r="U11" s="19">
        <v>27316681</v>
      </c>
      <c r="V11" s="19"/>
      <c r="W11" s="19"/>
      <c r="X11" s="19"/>
      <c r="Y11" s="19"/>
      <c r="Z11" s="19"/>
      <c r="AA11" s="19"/>
      <c r="AB11" s="19"/>
      <c r="AC11" s="19"/>
      <c r="AD11" s="72">
        <v>19000609</v>
      </c>
      <c r="AE11" s="19"/>
      <c r="AF11" s="19"/>
      <c r="AG11" s="25">
        <v>0</v>
      </c>
      <c r="AH11" s="19"/>
      <c r="AI11" s="18" t="s">
        <v>171</v>
      </c>
    </row>
    <row r="12" spans="1:35" ht="11.25">
      <c r="A12" s="96">
        <v>4</v>
      </c>
      <c r="B12" s="19"/>
      <c r="C12" s="19"/>
      <c r="D12" s="81">
        <v>45201811002</v>
      </c>
      <c r="E12" s="19"/>
      <c r="F12" s="19"/>
      <c r="G12" s="95">
        <v>27316681</v>
      </c>
      <c r="H12" s="19"/>
      <c r="I12" s="17">
        <v>0</v>
      </c>
      <c r="J12" s="19"/>
      <c r="K12" s="19"/>
      <c r="L12" s="19"/>
      <c r="M12" s="19"/>
      <c r="N12" s="19"/>
      <c r="O12" s="19">
        <v>27316681</v>
      </c>
      <c r="P12" s="19">
        <v>45201811002</v>
      </c>
      <c r="Q12" s="19">
        <v>27316681</v>
      </c>
      <c r="R12" s="19"/>
      <c r="S12" s="19"/>
      <c r="T12" s="19"/>
      <c r="U12" s="19">
        <v>27316681</v>
      </c>
      <c r="V12" s="19"/>
      <c r="W12" s="19"/>
      <c r="X12" s="19"/>
      <c r="Y12" s="19"/>
      <c r="Z12" s="19"/>
      <c r="AA12" s="19"/>
      <c r="AB12" s="19"/>
      <c r="AC12" s="19"/>
      <c r="AD12" s="72">
        <v>19000609</v>
      </c>
      <c r="AE12" s="19"/>
      <c r="AF12" s="19"/>
      <c r="AG12" s="25">
        <v>0</v>
      </c>
      <c r="AH12" s="19"/>
      <c r="AI12" s="18" t="s">
        <v>171</v>
      </c>
    </row>
    <row r="13" spans="1:35" ht="11.25">
      <c r="A13" s="94">
        <v>5</v>
      </c>
      <c r="B13" s="19"/>
      <c r="C13" s="19"/>
      <c r="D13" s="81">
        <v>45201811002</v>
      </c>
      <c r="E13" s="19"/>
      <c r="F13" s="19"/>
      <c r="G13" s="95">
        <v>27316681</v>
      </c>
      <c r="H13" s="19"/>
      <c r="I13" s="17">
        <v>0</v>
      </c>
      <c r="J13" s="19"/>
      <c r="K13" s="19"/>
      <c r="L13" s="19"/>
      <c r="M13" s="19"/>
      <c r="N13" s="19"/>
      <c r="O13" s="19">
        <v>27316681</v>
      </c>
      <c r="P13" s="19">
        <v>45201811002</v>
      </c>
      <c r="Q13" s="19">
        <v>27316681</v>
      </c>
      <c r="R13" s="19"/>
      <c r="S13" s="19"/>
      <c r="T13" s="19"/>
      <c r="U13" s="19">
        <v>27316681</v>
      </c>
      <c r="V13" s="19"/>
      <c r="W13" s="19"/>
      <c r="X13" s="19"/>
      <c r="Y13" s="19"/>
      <c r="Z13" s="19"/>
      <c r="AA13" s="19"/>
      <c r="AB13" s="19"/>
      <c r="AC13" s="19"/>
      <c r="AD13" s="72">
        <v>19000609</v>
      </c>
      <c r="AE13" s="19"/>
      <c r="AF13" s="19"/>
      <c r="AG13" s="25">
        <v>0</v>
      </c>
      <c r="AH13" s="19"/>
      <c r="AI13" s="18" t="s">
        <v>171</v>
      </c>
    </row>
    <row r="14" spans="1:35" ht="11.25">
      <c r="A14" s="96">
        <v>6</v>
      </c>
      <c r="B14" s="19"/>
      <c r="C14" s="19"/>
      <c r="D14" s="81">
        <v>45201811002</v>
      </c>
      <c r="E14" s="19"/>
      <c r="F14" s="19"/>
      <c r="G14" s="95">
        <v>27316681</v>
      </c>
      <c r="H14" s="19"/>
      <c r="I14" s="17">
        <v>0</v>
      </c>
      <c r="J14" s="19"/>
      <c r="K14" s="19"/>
      <c r="L14" s="19"/>
      <c r="M14" s="19"/>
      <c r="N14" s="19"/>
      <c r="O14" s="19">
        <v>27316681</v>
      </c>
      <c r="P14" s="19">
        <v>45201811002</v>
      </c>
      <c r="Q14" s="19">
        <v>27316681</v>
      </c>
      <c r="R14" s="19"/>
      <c r="S14" s="19"/>
      <c r="T14" s="19"/>
      <c r="U14" s="19">
        <v>27316681</v>
      </c>
      <c r="V14" s="19"/>
      <c r="W14" s="19"/>
      <c r="X14" s="19"/>
      <c r="Y14" s="19"/>
      <c r="Z14" s="19"/>
      <c r="AA14" s="19"/>
      <c r="AB14" s="19"/>
      <c r="AC14" s="19"/>
      <c r="AD14" s="72">
        <v>18002669</v>
      </c>
      <c r="AE14" s="19"/>
      <c r="AF14" s="19"/>
      <c r="AG14" s="25">
        <v>0</v>
      </c>
      <c r="AH14" s="19"/>
      <c r="AI14" s="18" t="s">
        <v>171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11802020</v>
      </c>
      <c r="E9" s="22"/>
      <c r="F9" s="22"/>
      <c r="G9" s="87">
        <v>37350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37350</v>
      </c>
      <c r="P9" s="87">
        <f>+D9</f>
        <v>11802020</v>
      </c>
      <c r="Q9" s="87">
        <f>+O9</f>
        <v>37350</v>
      </c>
      <c r="R9" s="17"/>
      <c r="S9" s="17"/>
      <c r="T9" s="86"/>
      <c r="U9" s="87">
        <f>+Q9</f>
        <v>37350</v>
      </c>
      <c r="V9" s="89"/>
      <c r="W9" s="86"/>
      <c r="X9" s="25">
        <v>12450</v>
      </c>
      <c r="Y9" s="86"/>
      <c r="Z9" s="17"/>
      <c r="AA9" s="17"/>
      <c r="AB9" s="25">
        <v>0</v>
      </c>
      <c r="AC9" s="26"/>
      <c r="AD9" s="97">
        <v>21000139</v>
      </c>
      <c r="AE9" s="89">
        <v>0</v>
      </c>
      <c r="AF9" s="89">
        <v>0</v>
      </c>
      <c r="AG9" s="97">
        <f>+U9-X9</f>
        <v>24900</v>
      </c>
      <c r="AH9" s="89">
        <v>0</v>
      </c>
      <c r="AI9" s="18" t="s">
        <v>179</v>
      </c>
    </row>
    <row r="10" spans="1:35" ht="9">
      <c r="A10" s="19">
        <v>2</v>
      </c>
      <c r="B10" s="19"/>
      <c r="C10" s="19"/>
      <c r="D10" s="19">
        <v>282020</v>
      </c>
      <c r="E10" s="19"/>
      <c r="F10" s="19"/>
      <c r="G10" s="19">
        <v>727174</v>
      </c>
      <c r="H10" s="19"/>
      <c r="I10" s="19"/>
      <c r="J10" s="19"/>
      <c r="K10" s="19"/>
      <c r="L10" s="19"/>
      <c r="M10" s="19"/>
      <c r="N10" s="19"/>
      <c r="O10" s="87">
        <f aca="true" t="shared" si="0" ref="O10:O19">+G10</f>
        <v>727174</v>
      </c>
      <c r="P10" s="87">
        <f aca="true" t="shared" si="1" ref="P10:P19">+D10</f>
        <v>282020</v>
      </c>
      <c r="Q10" s="87">
        <f aca="true" t="shared" si="2" ref="Q10:Q19">+O10</f>
        <v>727174</v>
      </c>
      <c r="R10" s="19"/>
      <c r="S10" s="19"/>
      <c r="T10" s="19"/>
      <c r="U10" s="87">
        <f aca="true" t="shared" si="3" ref="U10:U19">+Q10</f>
        <v>727174</v>
      </c>
      <c r="V10" s="19"/>
      <c r="W10" s="19"/>
      <c r="X10" s="19">
        <v>671980</v>
      </c>
      <c r="Y10" s="19"/>
      <c r="Z10" s="19"/>
      <c r="AA10" s="19"/>
      <c r="AB10" s="19"/>
      <c r="AC10" s="19"/>
      <c r="AD10" s="19">
        <v>2000986</v>
      </c>
      <c r="AE10" s="19"/>
      <c r="AF10" s="19"/>
      <c r="AG10" s="97">
        <f aca="true" t="shared" si="4" ref="AG10:AG19">+U10-X10</f>
        <v>55194</v>
      </c>
      <c r="AH10" s="19"/>
      <c r="AI10" s="18" t="s">
        <v>179</v>
      </c>
    </row>
    <row r="11" spans="1:35" ht="9">
      <c r="A11" s="19">
        <v>3</v>
      </c>
      <c r="B11" s="19"/>
      <c r="C11" s="19"/>
      <c r="D11" s="19">
        <v>90012020</v>
      </c>
      <c r="E11" s="19"/>
      <c r="F11" s="19"/>
      <c r="G11" s="19">
        <v>1834944</v>
      </c>
      <c r="H11" s="19"/>
      <c r="I11" s="19"/>
      <c r="J11" s="19"/>
      <c r="K11" s="19"/>
      <c r="L11" s="19"/>
      <c r="M11" s="19"/>
      <c r="N11" s="19"/>
      <c r="O11" s="87">
        <f t="shared" si="0"/>
        <v>1834944</v>
      </c>
      <c r="P11" s="87">
        <f t="shared" si="1"/>
        <v>90012020</v>
      </c>
      <c r="Q11" s="87">
        <f t="shared" si="2"/>
        <v>1834944</v>
      </c>
      <c r="R11" s="19"/>
      <c r="S11" s="19"/>
      <c r="T11" s="19"/>
      <c r="U11" s="87">
        <f t="shared" si="3"/>
        <v>1834944</v>
      </c>
      <c r="V11" s="19"/>
      <c r="W11" s="19"/>
      <c r="X11" s="19">
        <v>0</v>
      </c>
      <c r="Y11" s="19"/>
      <c r="Z11" s="19"/>
      <c r="AA11" s="19"/>
      <c r="AB11" s="19"/>
      <c r="AC11" s="19"/>
      <c r="AD11" s="19">
        <v>20001091</v>
      </c>
      <c r="AE11" s="19"/>
      <c r="AF11" s="19"/>
      <c r="AG11" s="97">
        <f t="shared" si="4"/>
        <v>1834944</v>
      </c>
      <c r="AH11" s="19"/>
      <c r="AI11" s="18" t="s">
        <v>179</v>
      </c>
    </row>
    <row r="12" spans="1:35" ht="9">
      <c r="A12" s="94">
        <v>4</v>
      </c>
      <c r="B12" s="19"/>
      <c r="C12" s="19"/>
      <c r="D12" s="19">
        <v>9002020</v>
      </c>
      <c r="E12" s="19"/>
      <c r="F12" s="19"/>
      <c r="G12" s="19">
        <v>825066</v>
      </c>
      <c r="H12" s="19"/>
      <c r="I12" s="19"/>
      <c r="J12" s="19"/>
      <c r="K12" s="19"/>
      <c r="L12" s="19"/>
      <c r="M12" s="19"/>
      <c r="N12" s="19"/>
      <c r="O12" s="87">
        <f t="shared" si="0"/>
        <v>825066</v>
      </c>
      <c r="P12" s="87">
        <f t="shared" si="1"/>
        <v>9002020</v>
      </c>
      <c r="Q12" s="87">
        <f t="shared" si="2"/>
        <v>825066</v>
      </c>
      <c r="R12" s="19"/>
      <c r="S12" s="19"/>
      <c r="T12" s="19"/>
      <c r="U12" s="87">
        <f t="shared" si="3"/>
        <v>825066</v>
      </c>
      <c r="V12" s="19"/>
      <c r="W12" s="19"/>
      <c r="X12" s="19">
        <v>0</v>
      </c>
      <c r="Y12" s="19"/>
      <c r="Z12" s="19"/>
      <c r="AA12" s="19"/>
      <c r="AB12" s="19"/>
      <c r="AC12" s="19"/>
      <c r="AD12" s="19">
        <v>20001092</v>
      </c>
      <c r="AE12" s="19"/>
      <c r="AF12" s="19"/>
      <c r="AG12" s="97">
        <f t="shared" si="4"/>
        <v>825066</v>
      </c>
      <c r="AH12" s="19"/>
      <c r="AI12" s="18" t="s">
        <v>179</v>
      </c>
    </row>
    <row r="13" spans="1:35" ht="9">
      <c r="A13" s="19">
        <v>5</v>
      </c>
      <c r="B13" s="19"/>
      <c r="C13" s="19"/>
      <c r="D13" s="19">
        <v>89622020</v>
      </c>
      <c r="E13" s="19"/>
      <c r="F13" s="19"/>
      <c r="G13" s="19">
        <v>4076820</v>
      </c>
      <c r="H13" s="19"/>
      <c r="I13" s="19"/>
      <c r="J13" s="19"/>
      <c r="K13" s="19"/>
      <c r="L13" s="19"/>
      <c r="M13" s="19"/>
      <c r="N13" s="19"/>
      <c r="O13" s="87">
        <f t="shared" si="0"/>
        <v>4076820</v>
      </c>
      <c r="P13" s="87">
        <f t="shared" si="1"/>
        <v>89622020</v>
      </c>
      <c r="Q13" s="87">
        <f t="shared" si="2"/>
        <v>4076820</v>
      </c>
      <c r="R13" s="19"/>
      <c r="S13" s="19"/>
      <c r="T13" s="19"/>
      <c r="U13" s="87">
        <f t="shared" si="3"/>
        <v>4076820</v>
      </c>
      <c r="V13" s="19"/>
      <c r="W13" s="19"/>
      <c r="X13" s="19">
        <v>21990</v>
      </c>
      <c r="Y13" s="19"/>
      <c r="Z13" s="19"/>
      <c r="AA13" s="19"/>
      <c r="AB13" s="19"/>
      <c r="AC13" s="19"/>
      <c r="AD13" s="19">
        <v>20001095</v>
      </c>
      <c r="AE13" s="19"/>
      <c r="AF13" s="19"/>
      <c r="AG13" s="97">
        <f t="shared" si="4"/>
        <v>4054830</v>
      </c>
      <c r="AH13" s="19"/>
      <c r="AI13" s="18" t="s">
        <v>179</v>
      </c>
    </row>
    <row r="14" spans="1:35" ht="9">
      <c r="A14" s="19">
        <v>6</v>
      </c>
      <c r="B14" s="19"/>
      <c r="C14" s="19"/>
      <c r="D14" s="19">
        <v>896220201</v>
      </c>
      <c r="E14" s="19"/>
      <c r="F14" s="19"/>
      <c r="G14" s="19">
        <v>276420</v>
      </c>
      <c r="H14" s="19"/>
      <c r="I14" s="19"/>
      <c r="J14" s="19"/>
      <c r="K14" s="19"/>
      <c r="L14" s="19"/>
      <c r="M14" s="19"/>
      <c r="N14" s="19"/>
      <c r="O14" s="87">
        <f t="shared" si="0"/>
        <v>276420</v>
      </c>
      <c r="P14" s="87">
        <f t="shared" si="1"/>
        <v>896220201</v>
      </c>
      <c r="Q14" s="87">
        <f t="shared" si="2"/>
        <v>276420</v>
      </c>
      <c r="R14" s="19"/>
      <c r="S14" s="19"/>
      <c r="T14" s="19"/>
      <c r="U14" s="87">
        <f t="shared" si="3"/>
        <v>276420</v>
      </c>
      <c r="V14" s="19"/>
      <c r="W14" s="19"/>
      <c r="X14" s="19">
        <v>276420</v>
      </c>
      <c r="Y14" s="19"/>
      <c r="Z14" s="19"/>
      <c r="AA14" s="19"/>
      <c r="AB14" s="19"/>
      <c r="AC14" s="19"/>
      <c r="AD14" s="19">
        <v>20001097</v>
      </c>
      <c r="AE14" s="19"/>
      <c r="AF14" s="19"/>
      <c r="AG14" s="97">
        <f t="shared" si="4"/>
        <v>0</v>
      </c>
      <c r="AH14" s="19"/>
      <c r="AI14" s="18" t="s">
        <v>179</v>
      </c>
    </row>
    <row r="15" spans="1:35" ht="9">
      <c r="A15" s="94">
        <v>7</v>
      </c>
      <c r="B15" s="19"/>
      <c r="C15" s="19"/>
      <c r="D15" s="19">
        <v>507202202</v>
      </c>
      <c r="E15" s="19"/>
      <c r="F15" s="19"/>
      <c r="G15" s="19">
        <v>20219205</v>
      </c>
      <c r="H15" s="19"/>
      <c r="I15" s="19"/>
      <c r="J15" s="19"/>
      <c r="K15" s="19"/>
      <c r="L15" s="19"/>
      <c r="M15" s="19"/>
      <c r="N15" s="19"/>
      <c r="O15" s="87">
        <f t="shared" si="0"/>
        <v>20219205</v>
      </c>
      <c r="P15" s="87">
        <f t="shared" si="1"/>
        <v>507202202</v>
      </c>
      <c r="Q15" s="87">
        <f t="shared" si="2"/>
        <v>20219205</v>
      </c>
      <c r="R15" s="19"/>
      <c r="S15" s="19"/>
      <c r="T15" s="19"/>
      <c r="U15" s="87">
        <f t="shared" si="3"/>
        <v>20219205</v>
      </c>
      <c r="V15" s="19"/>
      <c r="W15" s="19"/>
      <c r="X15" s="19">
        <v>5624389</v>
      </c>
      <c r="Y15" s="19"/>
      <c r="Z15" s="19"/>
      <c r="AA15" s="19"/>
      <c r="AB15" s="19"/>
      <c r="AC15" s="19"/>
      <c r="AD15" s="19">
        <v>20001098</v>
      </c>
      <c r="AE15" s="19"/>
      <c r="AF15" s="19"/>
      <c r="AG15" s="97">
        <f t="shared" si="4"/>
        <v>14594816</v>
      </c>
      <c r="AH15" s="19"/>
      <c r="AI15" s="18" t="s">
        <v>179</v>
      </c>
    </row>
    <row r="16" spans="1:35" ht="9">
      <c r="A16" s="19">
        <v>8</v>
      </c>
      <c r="B16" s="19"/>
      <c r="C16" s="19"/>
      <c r="D16" s="19">
        <v>17012020</v>
      </c>
      <c r="E16" s="19"/>
      <c r="F16" s="19"/>
      <c r="G16" s="19">
        <v>917333</v>
      </c>
      <c r="H16" s="19"/>
      <c r="I16" s="19"/>
      <c r="J16" s="19"/>
      <c r="K16" s="19"/>
      <c r="L16" s="19"/>
      <c r="M16" s="19"/>
      <c r="N16" s="19"/>
      <c r="O16" s="87">
        <f t="shared" si="0"/>
        <v>917333</v>
      </c>
      <c r="P16" s="87">
        <f t="shared" si="1"/>
        <v>17012020</v>
      </c>
      <c r="Q16" s="87">
        <f t="shared" si="2"/>
        <v>917333</v>
      </c>
      <c r="R16" s="19"/>
      <c r="S16" s="19"/>
      <c r="T16" s="19"/>
      <c r="U16" s="87">
        <f t="shared" si="3"/>
        <v>917333</v>
      </c>
      <c r="V16" s="19"/>
      <c r="W16" s="19"/>
      <c r="X16" s="19">
        <v>317333</v>
      </c>
      <c r="Y16" s="19"/>
      <c r="Z16" s="19"/>
      <c r="AA16" s="19"/>
      <c r="AB16" s="19"/>
      <c r="AC16" s="19"/>
      <c r="AD16" s="19">
        <v>20001230</v>
      </c>
      <c r="AE16" s="19"/>
      <c r="AF16" s="19"/>
      <c r="AG16" s="97">
        <f t="shared" si="4"/>
        <v>600000</v>
      </c>
      <c r="AH16" s="19"/>
      <c r="AI16" s="18" t="s">
        <v>179</v>
      </c>
    </row>
    <row r="17" spans="1:35" ht="9">
      <c r="A17" s="19">
        <v>9</v>
      </c>
      <c r="B17" s="19"/>
      <c r="C17" s="19"/>
      <c r="D17" s="19">
        <v>10702020</v>
      </c>
      <c r="E17" s="19"/>
      <c r="F17" s="19"/>
      <c r="G17" s="19">
        <v>126000</v>
      </c>
      <c r="H17" s="19"/>
      <c r="I17" s="19"/>
      <c r="J17" s="19"/>
      <c r="K17" s="19"/>
      <c r="L17" s="19"/>
      <c r="M17" s="19"/>
      <c r="N17" s="19"/>
      <c r="O17" s="87">
        <f t="shared" si="0"/>
        <v>126000</v>
      </c>
      <c r="P17" s="87">
        <f t="shared" si="1"/>
        <v>10702020</v>
      </c>
      <c r="Q17" s="87">
        <f t="shared" si="2"/>
        <v>126000</v>
      </c>
      <c r="R17" s="19"/>
      <c r="S17" s="19"/>
      <c r="T17" s="19"/>
      <c r="U17" s="87">
        <f t="shared" si="3"/>
        <v>126000</v>
      </c>
      <c r="V17" s="19"/>
      <c r="W17" s="19"/>
      <c r="X17" s="19">
        <v>63000</v>
      </c>
      <c r="Y17" s="19"/>
      <c r="Z17" s="19"/>
      <c r="AA17" s="19"/>
      <c r="AB17" s="19"/>
      <c r="AC17" s="19"/>
      <c r="AD17" s="19">
        <v>20001231</v>
      </c>
      <c r="AE17" s="19"/>
      <c r="AF17" s="19"/>
      <c r="AG17" s="97">
        <f t="shared" si="4"/>
        <v>63000</v>
      </c>
      <c r="AH17" s="19"/>
      <c r="AI17" s="18" t="s">
        <v>179</v>
      </c>
    </row>
    <row r="18" spans="1:35" ht="9">
      <c r="A18" s="94">
        <v>10</v>
      </c>
      <c r="B18" s="19"/>
      <c r="C18" s="19"/>
      <c r="D18" s="19">
        <v>107020202</v>
      </c>
      <c r="E18" s="19"/>
      <c r="F18" s="19"/>
      <c r="G18" s="19">
        <v>100291</v>
      </c>
      <c r="H18" s="19"/>
      <c r="I18" s="19"/>
      <c r="J18" s="19"/>
      <c r="K18" s="19"/>
      <c r="L18" s="19"/>
      <c r="M18" s="19"/>
      <c r="N18" s="19"/>
      <c r="O18" s="87">
        <f t="shared" si="0"/>
        <v>100291</v>
      </c>
      <c r="P18" s="87">
        <f t="shared" si="1"/>
        <v>107020202</v>
      </c>
      <c r="Q18" s="87">
        <f t="shared" si="2"/>
        <v>100291</v>
      </c>
      <c r="R18" s="19"/>
      <c r="S18" s="19"/>
      <c r="T18" s="19"/>
      <c r="U18" s="87">
        <f t="shared" si="3"/>
        <v>100291</v>
      </c>
      <c r="V18" s="19"/>
      <c r="W18" s="19"/>
      <c r="X18" s="19">
        <v>95250</v>
      </c>
      <c r="Y18" s="19"/>
      <c r="Z18" s="19"/>
      <c r="AA18" s="19"/>
      <c r="AB18" s="19"/>
      <c r="AC18" s="19"/>
      <c r="AD18" s="19">
        <v>20001232</v>
      </c>
      <c r="AE18" s="19"/>
      <c r="AF18" s="19"/>
      <c r="AG18" s="97">
        <f t="shared" si="4"/>
        <v>5041</v>
      </c>
      <c r="AH18" s="19"/>
      <c r="AI18" s="18" t="s">
        <v>179</v>
      </c>
    </row>
    <row r="19" spans="1:35" ht="9">
      <c r="A19" s="19">
        <v>11</v>
      </c>
      <c r="B19" s="19"/>
      <c r="C19" s="19"/>
      <c r="D19" s="19">
        <v>107020201</v>
      </c>
      <c r="E19" s="19"/>
      <c r="F19" s="19"/>
      <c r="G19" s="19">
        <v>370000</v>
      </c>
      <c r="H19" s="19"/>
      <c r="I19" s="19"/>
      <c r="J19" s="19"/>
      <c r="K19" s="19"/>
      <c r="L19" s="19"/>
      <c r="M19" s="19"/>
      <c r="N19" s="19"/>
      <c r="O19" s="19">
        <f t="shared" si="0"/>
        <v>370000</v>
      </c>
      <c r="P19" s="87">
        <f t="shared" si="1"/>
        <v>107020201</v>
      </c>
      <c r="Q19" s="87">
        <f t="shared" si="2"/>
        <v>370000</v>
      </c>
      <c r="R19" s="19"/>
      <c r="S19" s="19"/>
      <c r="T19" s="19"/>
      <c r="U19" s="87">
        <f t="shared" si="3"/>
        <v>370000</v>
      </c>
      <c r="V19" s="19"/>
      <c r="W19" s="19"/>
      <c r="X19" s="19">
        <v>0</v>
      </c>
      <c r="Y19" s="19"/>
      <c r="Z19" s="19"/>
      <c r="AA19" s="19"/>
      <c r="AB19" s="19"/>
      <c r="AC19" s="19"/>
      <c r="AD19" s="19">
        <v>20001233</v>
      </c>
      <c r="AE19" s="19"/>
      <c r="AF19" s="19"/>
      <c r="AG19" s="97">
        <f t="shared" si="4"/>
        <v>370000</v>
      </c>
      <c r="AH19" s="19"/>
      <c r="AI1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1491807</v>
      </c>
      <c r="E9" s="22"/>
      <c r="F9" s="22"/>
      <c r="G9" s="22">
        <v>606514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606514</v>
      </c>
      <c r="P9" s="22">
        <v>1491807</v>
      </c>
      <c r="Q9" s="25">
        <v>606514</v>
      </c>
      <c r="R9" s="17"/>
      <c r="S9" s="17"/>
      <c r="T9" s="86"/>
      <c r="U9" s="25">
        <v>606514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17001181</v>
      </c>
      <c r="AE9" s="89">
        <v>0</v>
      </c>
      <c r="AF9" s="89">
        <v>0</v>
      </c>
      <c r="AG9" s="25">
        <v>606514</v>
      </c>
      <c r="AH9" s="89">
        <v>0</v>
      </c>
      <c r="AI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9"/>
  <sheetViews>
    <sheetView zoomScale="98" zoomScaleNormal="98" zoomScalePageLayoutView="0" workbookViewId="0" topLeftCell="A1">
      <selection activeCell="D30" sqref="D3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>
        <v>1566198</v>
      </c>
      <c r="E9" s="88"/>
      <c r="F9" s="86"/>
      <c r="G9" s="25">
        <v>388556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388556</v>
      </c>
      <c r="P9" s="22">
        <v>1566198</v>
      </c>
      <c r="Q9" s="25">
        <v>388556</v>
      </c>
      <c r="R9" s="17"/>
      <c r="S9" s="17"/>
      <c r="T9" s="86"/>
      <c r="U9" s="25">
        <v>388556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25">
        <v>20000056</v>
      </c>
      <c r="AE9" s="89">
        <v>0</v>
      </c>
      <c r="AF9" s="89">
        <v>0</v>
      </c>
      <c r="AG9" s="25">
        <v>388556</v>
      </c>
      <c r="AH9" s="89">
        <v>0</v>
      </c>
      <c r="AI9" s="18" t="s">
        <v>54</v>
      </c>
    </row>
    <row r="10" spans="1:35" ht="9">
      <c r="A10" s="86">
        <v>2</v>
      </c>
      <c r="B10" s="87"/>
      <c r="C10" s="86"/>
      <c r="D10" s="22">
        <v>1576905</v>
      </c>
      <c r="E10" s="88"/>
      <c r="F10" s="86"/>
      <c r="G10" s="25">
        <v>198635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198635</v>
      </c>
      <c r="P10" s="22">
        <v>1576905</v>
      </c>
      <c r="Q10" s="25">
        <v>198635</v>
      </c>
      <c r="R10" s="17"/>
      <c r="S10" s="17"/>
      <c r="T10" s="86"/>
      <c r="U10" s="25">
        <v>198635</v>
      </c>
      <c r="V10" s="89"/>
      <c r="W10" s="86"/>
      <c r="X10" s="25">
        <v>99400</v>
      </c>
      <c r="Y10" s="86"/>
      <c r="Z10" s="17"/>
      <c r="AA10" s="17"/>
      <c r="AB10" s="25">
        <v>0</v>
      </c>
      <c r="AC10" s="26"/>
      <c r="AD10" s="25">
        <v>20000055</v>
      </c>
      <c r="AE10" s="89">
        <v>0</v>
      </c>
      <c r="AF10" s="89">
        <v>0</v>
      </c>
      <c r="AG10" s="25">
        <v>99235</v>
      </c>
      <c r="AH10" s="89">
        <v>0</v>
      </c>
      <c r="AI10" s="18" t="s">
        <v>54</v>
      </c>
    </row>
    <row r="11" spans="1:35" ht="9">
      <c r="A11" s="86">
        <v>3</v>
      </c>
      <c r="B11" s="87"/>
      <c r="C11" s="86"/>
      <c r="D11" s="22">
        <v>1601580</v>
      </c>
      <c r="E11" s="88"/>
      <c r="F11" s="86"/>
      <c r="G11" s="25">
        <v>22529498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22529498</v>
      </c>
      <c r="P11" s="22">
        <v>1601580</v>
      </c>
      <c r="Q11" s="25">
        <v>22529498</v>
      </c>
      <c r="R11" s="17"/>
      <c r="S11" s="17"/>
      <c r="T11" s="86"/>
      <c r="U11" s="25">
        <v>22529498</v>
      </c>
      <c r="V11" s="89"/>
      <c r="W11" s="86"/>
      <c r="X11" s="25">
        <v>0</v>
      </c>
      <c r="Y11" s="86"/>
      <c r="Z11" s="17"/>
      <c r="AA11" s="17"/>
      <c r="AB11" s="25">
        <v>0</v>
      </c>
      <c r="AC11" s="26"/>
      <c r="AD11" s="25">
        <v>20000389</v>
      </c>
      <c r="AE11" s="89">
        <v>0</v>
      </c>
      <c r="AF11" s="89">
        <v>0</v>
      </c>
      <c r="AG11" s="25">
        <v>0</v>
      </c>
      <c r="AH11" s="89">
        <v>0</v>
      </c>
      <c r="AI11" s="18" t="s">
        <v>54</v>
      </c>
    </row>
    <row r="12" spans="1:35" ht="9">
      <c r="A12" s="86">
        <v>4</v>
      </c>
      <c r="B12" s="87"/>
      <c r="C12" s="86"/>
      <c r="D12" s="22">
        <v>1605348</v>
      </c>
      <c r="E12" s="88"/>
      <c r="F12" s="86"/>
      <c r="G12" s="25">
        <v>4135381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4135381</v>
      </c>
      <c r="P12" s="22">
        <v>1605348</v>
      </c>
      <c r="Q12" s="25">
        <v>4135381</v>
      </c>
      <c r="R12" s="17"/>
      <c r="S12" s="17"/>
      <c r="T12" s="86"/>
      <c r="U12" s="25">
        <v>4135381</v>
      </c>
      <c r="V12" s="89"/>
      <c r="W12" s="86"/>
      <c r="X12" s="25">
        <v>443712</v>
      </c>
      <c r="Y12" s="86"/>
      <c r="Z12" s="17"/>
      <c r="AA12" s="17"/>
      <c r="AB12" s="25">
        <v>68112</v>
      </c>
      <c r="AC12" s="26"/>
      <c r="AD12" s="25">
        <v>20000389</v>
      </c>
      <c r="AE12" s="89">
        <v>0</v>
      </c>
      <c r="AF12" s="89">
        <v>0</v>
      </c>
      <c r="AG12" s="25">
        <v>3759781</v>
      </c>
      <c r="AH12" s="89">
        <v>0</v>
      </c>
      <c r="AI12" s="18" t="s">
        <v>54</v>
      </c>
    </row>
    <row r="13" spans="1:35" ht="9">
      <c r="A13" s="86">
        <v>5</v>
      </c>
      <c r="B13" s="87"/>
      <c r="C13" s="86"/>
      <c r="D13" s="22">
        <v>1585150</v>
      </c>
      <c r="E13" s="88"/>
      <c r="F13" s="86"/>
      <c r="G13" s="25">
        <v>3348993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3348993</v>
      </c>
      <c r="P13" s="22">
        <v>1585150</v>
      </c>
      <c r="Q13" s="25">
        <v>3348993</v>
      </c>
      <c r="R13" s="17"/>
      <c r="S13" s="17"/>
      <c r="T13" s="86"/>
      <c r="U13" s="25">
        <v>3348993</v>
      </c>
      <c r="V13" s="89"/>
      <c r="W13" s="86"/>
      <c r="X13" s="25">
        <v>0</v>
      </c>
      <c r="Y13" s="86"/>
      <c r="Z13" s="17"/>
      <c r="AA13" s="17"/>
      <c r="AB13" s="25">
        <v>0</v>
      </c>
      <c r="AC13" s="26"/>
      <c r="AD13" s="25">
        <v>20000398</v>
      </c>
      <c r="AE13" s="89">
        <v>0</v>
      </c>
      <c r="AF13" s="89">
        <v>0</v>
      </c>
      <c r="AG13" s="25">
        <v>0</v>
      </c>
      <c r="AH13" s="89">
        <v>0</v>
      </c>
      <c r="AI13" s="18" t="s">
        <v>54</v>
      </c>
    </row>
    <row r="14" spans="1:35" ht="9">
      <c r="A14" s="86">
        <v>6</v>
      </c>
      <c r="B14" s="87"/>
      <c r="C14" s="86"/>
      <c r="D14" s="22">
        <v>1585117</v>
      </c>
      <c r="E14" s="19"/>
      <c r="F14" s="19"/>
      <c r="G14" s="25">
        <v>3419738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3419738</v>
      </c>
      <c r="P14" s="22">
        <v>1585117</v>
      </c>
      <c r="Q14" s="25">
        <v>3419738</v>
      </c>
      <c r="R14" s="19"/>
      <c r="S14" s="19"/>
      <c r="T14" s="19"/>
      <c r="U14" s="25">
        <v>3419738</v>
      </c>
      <c r="V14" s="19"/>
      <c r="W14" s="19"/>
      <c r="X14" s="25">
        <v>79570</v>
      </c>
      <c r="Y14" s="19"/>
      <c r="Z14" s="19"/>
      <c r="AA14" s="19"/>
      <c r="AB14" s="25">
        <v>12696</v>
      </c>
      <c r="AC14" s="26"/>
      <c r="AD14" s="25">
        <v>20000398</v>
      </c>
      <c r="AE14" s="89">
        <v>0</v>
      </c>
      <c r="AF14" s="89">
        <v>0</v>
      </c>
      <c r="AG14" s="25">
        <v>3352864</v>
      </c>
      <c r="AH14" s="89">
        <v>0</v>
      </c>
      <c r="AI14" s="18" t="s">
        <v>54</v>
      </c>
    </row>
    <row r="15" spans="1:35" ht="9">
      <c r="A15" s="86">
        <v>7</v>
      </c>
      <c r="B15" s="87"/>
      <c r="C15" s="86"/>
      <c r="D15" s="22">
        <v>1588589</v>
      </c>
      <c r="E15" s="19"/>
      <c r="F15" s="19"/>
      <c r="G15" s="25">
        <v>11362827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11362827</v>
      </c>
      <c r="P15" s="22">
        <v>1588589</v>
      </c>
      <c r="Q15" s="25">
        <v>11362827</v>
      </c>
      <c r="R15" s="19"/>
      <c r="S15" s="19"/>
      <c r="T15" s="19"/>
      <c r="U15" s="25">
        <v>11362827</v>
      </c>
      <c r="V15" s="19"/>
      <c r="W15" s="19"/>
      <c r="X15" s="25">
        <v>0</v>
      </c>
      <c r="Y15" s="19"/>
      <c r="Z15" s="19"/>
      <c r="AA15" s="19"/>
      <c r="AB15" s="25">
        <v>0</v>
      </c>
      <c r="AC15" s="26"/>
      <c r="AD15" s="25">
        <v>20000398</v>
      </c>
      <c r="AE15" s="89">
        <v>0</v>
      </c>
      <c r="AF15" s="89">
        <v>0</v>
      </c>
      <c r="AG15" s="25">
        <v>0</v>
      </c>
      <c r="AH15" s="89">
        <v>0</v>
      </c>
      <c r="AI15" s="18" t="s">
        <v>54</v>
      </c>
    </row>
    <row r="16" spans="1:35" ht="9">
      <c r="A16" s="86">
        <v>8</v>
      </c>
      <c r="B16" s="87"/>
      <c r="C16" s="86"/>
      <c r="D16" s="22">
        <v>1592796</v>
      </c>
      <c r="E16" s="19"/>
      <c r="F16" s="19"/>
      <c r="G16" s="25">
        <v>3101231</v>
      </c>
      <c r="H16" s="19"/>
      <c r="I16" s="17">
        <v>0</v>
      </c>
      <c r="J16" s="19"/>
      <c r="K16" s="19"/>
      <c r="L16" s="19"/>
      <c r="M16" s="19"/>
      <c r="N16" s="17">
        <v>0</v>
      </c>
      <c r="O16" s="25">
        <v>3101231</v>
      </c>
      <c r="P16" s="22">
        <v>1592796</v>
      </c>
      <c r="Q16" s="25">
        <v>3101231</v>
      </c>
      <c r="R16" s="19"/>
      <c r="S16" s="19"/>
      <c r="T16" s="19"/>
      <c r="U16" s="25">
        <v>3101231</v>
      </c>
      <c r="V16" s="19"/>
      <c r="W16" s="19"/>
      <c r="X16" s="25">
        <v>0</v>
      </c>
      <c r="Y16" s="19"/>
      <c r="Z16" s="19"/>
      <c r="AA16" s="19"/>
      <c r="AB16" s="25">
        <v>0</v>
      </c>
      <c r="AC16" s="26"/>
      <c r="AD16" s="25">
        <v>20000398</v>
      </c>
      <c r="AE16" s="89">
        <v>0</v>
      </c>
      <c r="AF16" s="89">
        <v>0</v>
      </c>
      <c r="AG16" s="25">
        <v>3101231</v>
      </c>
      <c r="AH16" s="89">
        <v>0</v>
      </c>
      <c r="AI16" s="18" t="s">
        <v>54</v>
      </c>
    </row>
    <row r="17" spans="1:35" ht="9">
      <c r="A17" s="86">
        <v>9</v>
      </c>
      <c r="B17" s="19"/>
      <c r="C17" s="19"/>
      <c r="D17" s="22">
        <v>1588464</v>
      </c>
      <c r="E17" s="19"/>
      <c r="F17" s="19"/>
      <c r="G17" s="25">
        <v>630369</v>
      </c>
      <c r="H17" s="19"/>
      <c r="I17" s="17">
        <v>0</v>
      </c>
      <c r="J17" s="19"/>
      <c r="K17" s="19"/>
      <c r="L17" s="19"/>
      <c r="M17" s="19"/>
      <c r="N17" s="17">
        <v>0</v>
      </c>
      <c r="O17" s="25">
        <v>630369</v>
      </c>
      <c r="P17" s="22">
        <v>1588464</v>
      </c>
      <c r="Q17" s="25">
        <v>630369</v>
      </c>
      <c r="R17" s="19"/>
      <c r="S17" s="19"/>
      <c r="T17" s="19"/>
      <c r="U17" s="25">
        <v>630369</v>
      </c>
      <c r="V17" s="19"/>
      <c r="W17" s="19"/>
      <c r="X17" s="25">
        <v>630369</v>
      </c>
      <c r="Y17" s="19"/>
      <c r="Z17" s="19"/>
      <c r="AA17" s="19"/>
      <c r="AB17" s="25">
        <v>201601</v>
      </c>
      <c r="AC17" s="19"/>
      <c r="AD17" s="25">
        <v>20000398</v>
      </c>
      <c r="AE17" s="89">
        <v>0</v>
      </c>
      <c r="AF17" s="89">
        <v>0</v>
      </c>
      <c r="AG17" s="25">
        <v>201601</v>
      </c>
      <c r="AH17" s="19"/>
      <c r="AI17" s="18" t="s">
        <v>54</v>
      </c>
    </row>
    <row r="18" spans="1:35" ht="9">
      <c r="A18" s="86">
        <v>10</v>
      </c>
      <c r="B18" s="19"/>
      <c r="C18" s="19"/>
      <c r="D18" s="22">
        <v>1587408</v>
      </c>
      <c r="E18" s="19"/>
      <c r="F18" s="19"/>
      <c r="G18" s="25">
        <v>231400</v>
      </c>
      <c r="H18" s="19"/>
      <c r="I18" s="17">
        <v>0</v>
      </c>
      <c r="J18" s="19"/>
      <c r="K18" s="19"/>
      <c r="L18" s="19"/>
      <c r="M18" s="19"/>
      <c r="N18" s="17">
        <v>0</v>
      </c>
      <c r="O18" s="25">
        <v>231400</v>
      </c>
      <c r="P18" s="22">
        <v>1587408</v>
      </c>
      <c r="Q18" s="25">
        <v>231400</v>
      </c>
      <c r="R18" s="19"/>
      <c r="S18" s="19"/>
      <c r="T18" s="19"/>
      <c r="U18" s="25">
        <v>231400</v>
      </c>
      <c r="V18" s="19"/>
      <c r="W18" s="19"/>
      <c r="X18" s="25">
        <v>0</v>
      </c>
      <c r="Y18" s="19"/>
      <c r="Z18" s="19"/>
      <c r="AA18" s="19"/>
      <c r="AB18" s="25">
        <v>0</v>
      </c>
      <c r="AC18" s="19"/>
      <c r="AD18" s="25">
        <v>20000398</v>
      </c>
      <c r="AE18" s="89">
        <v>0</v>
      </c>
      <c r="AF18" s="89">
        <v>0</v>
      </c>
      <c r="AG18" s="25">
        <v>231400</v>
      </c>
      <c r="AH18" s="19"/>
      <c r="AI18" s="18" t="s">
        <v>54</v>
      </c>
    </row>
    <row r="19" spans="1:35" ht="9">
      <c r="A19" s="86">
        <v>11</v>
      </c>
      <c r="B19" s="19"/>
      <c r="C19" s="19"/>
      <c r="D19" s="22">
        <v>1612126</v>
      </c>
      <c r="E19" s="19"/>
      <c r="F19" s="19"/>
      <c r="G19" s="25">
        <v>1110901</v>
      </c>
      <c r="H19" s="19"/>
      <c r="I19" s="17">
        <v>0</v>
      </c>
      <c r="J19" s="19"/>
      <c r="K19" s="19"/>
      <c r="L19" s="19"/>
      <c r="M19" s="19"/>
      <c r="N19" s="17">
        <v>0</v>
      </c>
      <c r="O19" s="25">
        <v>1110901</v>
      </c>
      <c r="P19" s="22">
        <v>1612126</v>
      </c>
      <c r="Q19" s="25">
        <v>1110901</v>
      </c>
      <c r="R19" s="19"/>
      <c r="S19" s="19"/>
      <c r="T19" s="19"/>
      <c r="U19" s="25">
        <v>1110901</v>
      </c>
      <c r="V19" s="19"/>
      <c r="W19" s="19"/>
      <c r="X19" s="25">
        <v>1110901</v>
      </c>
      <c r="Y19" s="19"/>
      <c r="Z19" s="19"/>
      <c r="AA19" s="19"/>
      <c r="AB19" s="25">
        <v>497214</v>
      </c>
      <c r="AC19" s="19"/>
      <c r="AD19" s="25">
        <v>20000885</v>
      </c>
      <c r="AE19" s="89">
        <v>0</v>
      </c>
      <c r="AF19" s="89">
        <v>0</v>
      </c>
      <c r="AG19" s="25">
        <v>497214</v>
      </c>
      <c r="AH19" s="19"/>
      <c r="AI19" s="18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20"/>
  <sheetViews>
    <sheetView zoomScale="98" zoomScaleNormal="98" zoomScalePageLayoutView="0" workbookViewId="0" topLeftCell="A1">
      <selection activeCell="W18" sqref="W18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18">
      <c r="A9" s="86">
        <v>1</v>
      </c>
      <c r="B9" s="87"/>
      <c r="C9" s="86" t="s">
        <v>158</v>
      </c>
      <c r="D9" s="91">
        <v>1322630</v>
      </c>
      <c r="E9" s="88"/>
      <c r="F9" s="86"/>
      <c r="G9" s="92">
        <v>8301283</v>
      </c>
      <c r="H9" s="17"/>
      <c r="I9" s="17">
        <v>0</v>
      </c>
      <c r="J9" s="17"/>
      <c r="K9" s="17"/>
      <c r="L9" s="17"/>
      <c r="M9" s="17"/>
      <c r="N9" s="17">
        <v>0</v>
      </c>
      <c r="O9" s="92">
        <v>8301283</v>
      </c>
      <c r="P9" s="91" t="s">
        <v>159</v>
      </c>
      <c r="Q9" s="92">
        <v>8301283</v>
      </c>
      <c r="R9" s="17"/>
      <c r="S9" s="17"/>
      <c r="T9" s="86"/>
      <c r="U9" s="92">
        <v>8301283</v>
      </c>
      <c r="V9" s="89"/>
      <c r="W9" s="86"/>
      <c r="X9" s="32"/>
      <c r="Y9" s="86"/>
      <c r="Z9" s="17"/>
      <c r="AA9" s="17"/>
      <c r="AB9" s="35"/>
      <c r="AC9" s="93">
        <v>155140</v>
      </c>
      <c r="AD9" s="91">
        <v>19001082</v>
      </c>
      <c r="AE9" s="89">
        <v>0</v>
      </c>
      <c r="AF9" s="89">
        <v>0</v>
      </c>
      <c r="AG9" s="92">
        <v>8146143</v>
      </c>
      <c r="AH9" s="32"/>
      <c r="AI9" s="33" t="s">
        <v>54</v>
      </c>
    </row>
    <row r="10" spans="1:35" ht="18">
      <c r="A10" s="86">
        <v>2</v>
      </c>
      <c r="B10" s="87"/>
      <c r="C10" s="86" t="s">
        <v>158</v>
      </c>
      <c r="D10" s="91">
        <v>1330432</v>
      </c>
      <c r="E10" s="88"/>
      <c r="F10" s="86"/>
      <c r="G10" s="92">
        <v>752758</v>
      </c>
      <c r="H10" s="17"/>
      <c r="I10" s="17">
        <v>0</v>
      </c>
      <c r="J10" s="31"/>
      <c r="K10" s="31"/>
      <c r="L10" s="31"/>
      <c r="M10" s="31"/>
      <c r="N10" s="17">
        <v>0</v>
      </c>
      <c r="O10" s="92">
        <v>752758</v>
      </c>
      <c r="P10" s="91" t="s">
        <v>160</v>
      </c>
      <c r="Q10" s="92">
        <v>752758</v>
      </c>
      <c r="R10" s="17"/>
      <c r="S10" s="17"/>
      <c r="T10" s="86"/>
      <c r="U10" s="92">
        <v>752758</v>
      </c>
      <c r="V10" s="89"/>
      <c r="W10" s="86"/>
      <c r="X10" s="32"/>
      <c r="Y10" s="86"/>
      <c r="Z10" s="17"/>
      <c r="AA10" s="17"/>
      <c r="AB10" s="35"/>
      <c r="AC10" s="93">
        <v>0</v>
      </c>
      <c r="AD10" s="91">
        <v>19001682</v>
      </c>
      <c r="AE10" s="89">
        <v>0</v>
      </c>
      <c r="AF10" s="89">
        <v>0</v>
      </c>
      <c r="AG10" s="92">
        <v>752758</v>
      </c>
      <c r="AH10" s="32"/>
      <c r="AI10" s="33" t="s">
        <v>54</v>
      </c>
    </row>
    <row r="11" spans="1:35" ht="18">
      <c r="A11" s="90">
        <v>3</v>
      </c>
      <c r="B11" s="19"/>
      <c r="C11" s="86" t="s">
        <v>158</v>
      </c>
      <c r="D11" s="91">
        <v>1237736</v>
      </c>
      <c r="E11" s="19"/>
      <c r="F11" s="19"/>
      <c r="G11" s="92">
        <v>98013</v>
      </c>
      <c r="H11" s="19"/>
      <c r="I11" s="17">
        <v>0</v>
      </c>
      <c r="J11" s="31"/>
      <c r="K11" s="31"/>
      <c r="L11" s="31"/>
      <c r="M11" s="31"/>
      <c r="N11" s="17">
        <v>0</v>
      </c>
      <c r="O11" s="92">
        <v>98013</v>
      </c>
      <c r="P11" s="91" t="s">
        <v>161</v>
      </c>
      <c r="Q11" s="92">
        <v>98013</v>
      </c>
      <c r="R11" s="19"/>
      <c r="S11" s="19"/>
      <c r="T11" s="19"/>
      <c r="U11" s="92">
        <v>98013</v>
      </c>
      <c r="V11" s="19"/>
      <c r="W11" s="19"/>
      <c r="X11" s="19"/>
      <c r="Y11" s="19"/>
      <c r="Z11" s="19"/>
      <c r="AA11" s="19"/>
      <c r="AB11" s="19"/>
      <c r="AC11" s="93">
        <v>0</v>
      </c>
      <c r="AD11" s="91">
        <v>18001519</v>
      </c>
      <c r="AE11" s="89">
        <v>0</v>
      </c>
      <c r="AF11" s="89">
        <v>0</v>
      </c>
      <c r="AG11" s="92">
        <v>98013</v>
      </c>
      <c r="AH11" s="19"/>
      <c r="AI11" s="33" t="s">
        <v>54</v>
      </c>
    </row>
    <row r="12" spans="1:35" ht="18">
      <c r="A12" s="90">
        <v>4</v>
      </c>
      <c r="B12" s="19"/>
      <c r="C12" s="86" t="s">
        <v>158</v>
      </c>
      <c r="D12" s="91">
        <v>1339382</v>
      </c>
      <c r="E12" s="19"/>
      <c r="F12" s="19"/>
      <c r="G12" s="92">
        <v>531037</v>
      </c>
      <c r="H12" s="19"/>
      <c r="I12" s="17">
        <v>0</v>
      </c>
      <c r="J12" s="31"/>
      <c r="K12" s="31"/>
      <c r="L12" s="31"/>
      <c r="M12" s="31"/>
      <c r="N12" s="17">
        <v>0</v>
      </c>
      <c r="O12" s="92">
        <v>531037</v>
      </c>
      <c r="P12" s="91" t="s">
        <v>162</v>
      </c>
      <c r="Q12" s="92">
        <v>531037</v>
      </c>
      <c r="R12" s="19"/>
      <c r="S12" s="19"/>
      <c r="T12" s="19"/>
      <c r="U12" s="92">
        <v>531037</v>
      </c>
      <c r="V12" s="19"/>
      <c r="W12" s="19"/>
      <c r="X12" s="19"/>
      <c r="Y12" s="19"/>
      <c r="Z12" s="19"/>
      <c r="AA12" s="19"/>
      <c r="AB12" s="19"/>
      <c r="AC12" s="93">
        <v>73700</v>
      </c>
      <c r="AD12" s="91">
        <v>19001683</v>
      </c>
      <c r="AE12" s="89">
        <v>0</v>
      </c>
      <c r="AF12" s="89">
        <v>0</v>
      </c>
      <c r="AG12" s="92">
        <v>457337</v>
      </c>
      <c r="AH12" s="19"/>
      <c r="AI12" s="33" t="s">
        <v>54</v>
      </c>
    </row>
    <row r="13" spans="1:35" ht="18">
      <c r="A13" s="86">
        <v>5</v>
      </c>
      <c r="B13" s="19"/>
      <c r="C13" s="86" t="s">
        <v>158</v>
      </c>
      <c r="D13" s="91">
        <v>1276530</v>
      </c>
      <c r="E13" s="19"/>
      <c r="F13" s="19"/>
      <c r="G13" s="92">
        <v>5808550</v>
      </c>
      <c r="H13" s="19"/>
      <c r="I13" s="17">
        <v>0</v>
      </c>
      <c r="J13" s="31"/>
      <c r="K13" s="31"/>
      <c r="L13" s="31"/>
      <c r="M13" s="31"/>
      <c r="N13" s="17">
        <v>0</v>
      </c>
      <c r="O13" s="92">
        <v>5808550</v>
      </c>
      <c r="P13" s="91" t="s">
        <v>163</v>
      </c>
      <c r="Q13" s="92">
        <v>5808550</v>
      </c>
      <c r="R13" s="19"/>
      <c r="S13" s="19"/>
      <c r="T13" s="19"/>
      <c r="U13" s="92">
        <v>5808550</v>
      </c>
      <c r="V13" s="19"/>
      <c r="W13" s="19"/>
      <c r="X13" s="19"/>
      <c r="Y13" s="19"/>
      <c r="Z13" s="19"/>
      <c r="AA13" s="19"/>
      <c r="AB13" s="19"/>
      <c r="AC13" s="93">
        <v>0</v>
      </c>
      <c r="AD13" s="91">
        <v>18002889</v>
      </c>
      <c r="AE13" s="89">
        <v>0</v>
      </c>
      <c r="AF13" s="89">
        <v>0</v>
      </c>
      <c r="AG13" s="92">
        <v>5808550</v>
      </c>
      <c r="AH13" s="19"/>
      <c r="AI13" s="33" t="s">
        <v>54</v>
      </c>
    </row>
    <row r="14" spans="1:35" ht="18">
      <c r="A14" s="86">
        <v>6</v>
      </c>
      <c r="B14" s="19"/>
      <c r="C14" s="86" t="s">
        <v>158</v>
      </c>
      <c r="D14" s="91">
        <v>1283180</v>
      </c>
      <c r="E14" s="19"/>
      <c r="F14" s="19"/>
      <c r="G14" s="92">
        <v>504351</v>
      </c>
      <c r="H14" s="19"/>
      <c r="I14" s="17">
        <v>0</v>
      </c>
      <c r="J14" s="31"/>
      <c r="K14" s="31"/>
      <c r="L14" s="31"/>
      <c r="M14" s="31"/>
      <c r="N14" s="17">
        <v>0</v>
      </c>
      <c r="O14" s="92">
        <v>504351</v>
      </c>
      <c r="P14" s="91" t="s">
        <v>164</v>
      </c>
      <c r="Q14" s="92">
        <v>504351</v>
      </c>
      <c r="R14" s="19"/>
      <c r="S14" s="19"/>
      <c r="T14" s="19"/>
      <c r="U14" s="92">
        <v>504351</v>
      </c>
      <c r="V14" s="19"/>
      <c r="W14" s="19"/>
      <c r="X14" s="19"/>
      <c r="Y14" s="19"/>
      <c r="Z14" s="19"/>
      <c r="AA14" s="19"/>
      <c r="AB14" s="19"/>
      <c r="AC14" s="93">
        <v>0</v>
      </c>
      <c r="AD14" s="91">
        <v>18002890</v>
      </c>
      <c r="AE14" s="89">
        <v>0</v>
      </c>
      <c r="AF14" s="89">
        <v>0</v>
      </c>
      <c r="AG14" s="92">
        <v>504351</v>
      </c>
      <c r="AH14" s="19"/>
      <c r="AI14" s="33" t="s">
        <v>54</v>
      </c>
    </row>
    <row r="15" spans="1:35" ht="18">
      <c r="A15" s="90">
        <v>7</v>
      </c>
      <c r="B15" s="19"/>
      <c r="C15" s="86" t="s">
        <v>158</v>
      </c>
      <c r="D15" s="91">
        <v>1363631</v>
      </c>
      <c r="E15" s="19"/>
      <c r="F15" s="19"/>
      <c r="G15" s="92">
        <v>493478</v>
      </c>
      <c r="H15" s="19"/>
      <c r="I15" s="17">
        <v>0</v>
      </c>
      <c r="J15" s="31"/>
      <c r="K15" s="31"/>
      <c r="L15" s="31"/>
      <c r="M15" s="31"/>
      <c r="N15" s="17">
        <v>0</v>
      </c>
      <c r="O15" s="92">
        <v>493478</v>
      </c>
      <c r="P15" s="91" t="s">
        <v>165</v>
      </c>
      <c r="Q15" s="92">
        <v>493478</v>
      </c>
      <c r="R15" s="19"/>
      <c r="S15" s="19"/>
      <c r="T15" s="19"/>
      <c r="U15" s="92">
        <v>493478</v>
      </c>
      <c r="V15" s="19"/>
      <c r="W15" s="19"/>
      <c r="X15" s="19"/>
      <c r="Y15" s="19"/>
      <c r="Z15" s="19"/>
      <c r="AA15" s="19"/>
      <c r="AB15" s="19"/>
      <c r="AC15" s="93">
        <v>83700</v>
      </c>
      <c r="AD15" s="91">
        <v>19002030</v>
      </c>
      <c r="AE15" s="89">
        <v>0</v>
      </c>
      <c r="AF15" s="89">
        <v>0</v>
      </c>
      <c r="AG15" s="92">
        <v>409778</v>
      </c>
      <c r="AH15" s="19"/>
      <c r="AI15" s="33" t="s">
        <v>54</v>
      </c>
    </row>
    <row r="16" spans="1:35" ht="18">
      <c r="A16" s="90">
        <v>8</v>
      </c>
      <c r="B16" s="19"/>
      <c r="C16" s="86" t="s">
        <v>158</v>
      </c>
      <c r="D16" s="91">
        <v>1042174</v>
      </c>
      <c r="E16" s="19"/>
      <c r="F16" s="19"/>
      <c r="G16" s="92">
        <v>301692</v>
      </c>
      <c r="H16" s="19"/>
      <c r="I16" s="17">
        <v>0</v>
      </c>
      <c r="J16" s="31"/>
      <c r="K16" s="31"/>
      <c r="L16" s="31"/>
      <c r="M16" s="31"/>
      <c r="N16" s="17">
        <v>0</v>
      </c>
      <c r="O16" s="92">
        <v>301692</v>
      </c>
      <c r="P16" s="91" t="s">
        <v>166</v>
      </c>
      <c r="Q16" s="92">
        <v>301692</v>
      </c>
      <c r="R16" s="19"/>
      <c r="S16" s="19"/>
      <c r="T16" s="19"/>
      <c r="U16" s="92">
        <v>301692</v>
      </c>
      <c r="V16" s="19"/>
      <c r="W16" s="19"/>
      <c r="X16" s="19"/>
      <c r="Y16" s="19"/>
      <c r="Z16" s="19"/>
      <c r="AA16" s="19"/>
      <c r="AB16" s="19"/>
      <c r="AC16" s="93">
        <v>134900</v>
      </c>
      <c r="AD16" s="91">
        <v>16001811</v>
      </c>
      <c r="AE16" s="89">
        <v>0</v>
      </c>
      <c r="AF16" s="89">
        <v>0</v>
      </c>
      <c r="AG16" s="92">
        <v>166792</v>
      </c>
      <c r="AH16" s="19"/>
      <c r="AI16" s="33" t="s">
        <v>54</v>
      </c>
    </row>
    <row r="17" spans="1:35" ht="18">
      <c r="A17" s="86">
        <v>9</v>
      </c>
      <c r="B17" s="19"/>
      <c r="C17" s="86" t="s">
        <v>158</v>
      </c>
      <c r="D17" s="91">
        <v>1043513</v>
      </c>
      <c r="E17" s="19"/>
      <c r="F17" s="19"/>
      <c r="G17" s="92">
        <v>617058</v>
      </c>
      <c r="H17" s="19"/>
      <c r="I17" s="17">
        <v>0</v>
      </c>
      <c r="J17" s="31"/>
      <c r="K17" s="31"/>
      <c r="L17" s="31"/>
      <c r="M17" s="31"/>
      <c r="N17" s="17">
        <v>0</v>
      </c>
      <c r="O17" s="92">
        <v>617058</v>
      </c>
      <c r="P17" s="91" t="s">
        <v>167</v>
      </c>
      <c r="Q17" s="92">
        <v>617058</v>
      </c>
      <c r="R17" s="19"/>
      <c r="S17" s="19"/>
      <c r="T17" s="19"/>
      <c r="U17" s="92">
        <v>617058</v>
      </c>
      <c r="V17" s="19"/>
      <c r="W17" s="19"/>
      <c r="X17" s="19"/>
      <c r="Y17" s="19"/>
      <c r="Z17" s="19"/>
      <c r="AA17" s="19"/>
      <c r="AB17" s="19"/>
      <c r="AC17" s="93">
        <v>0</v>
      </c>
      <c r="AD17" s="91">
        <v>16001864</v>
      </c>
      <c r="AE17" s="89">
        <v>0</v>
      </c>
      <c r="AF17" s="89">
        <v>0</v>
      </c>
      <c r="AG17" s="92">
        <v>617058</v>
      </c>
      <c r="AH17" s="19"/>
      <c r="AI17" s="33" t="s">
        <v>54</v>
      </c>
    </row>
    <row r="18" spans="1:35" ht="18">
      <c r="A18" s="86">
        <v>10</v>
      </c>
      <c r="B18" s="19"/>
      <c r="C18" s="86" t="s">
        <v>158</v>
      </c>
      <c r="D18" s="91">
        <v>1047618</v>
      </c>
      <c r="E18" s="19"/>
      <c r="F18" s="19"/>
      <c r="G18" s="92">
        <v>180200</v>
      </c>
      <c r="H18" s="19"/>
      <c r="I18" s="17">
        <v>0</v>
      </c>
      <c r="J18" s="31"/>
      <c r="K18" s="31"/>
      <c r="L18" s="31"/>
      <c r="M18" s="31"/>
      <c r="N18" s="17">
        <v>0</v>
      </c>
      <c r="O18" s="92">
        <v>180200</v>
      </c>
      <c r="P18" s="91" t="s">
        <v>168</v>
      </c>
      <c r="Q18" s="92">
        <v>180200</v>
      </c>
      <c r="R18" s="19"/>
      <c r="S18" s="19"/>
      <c r="T18" s="19"/>
      <c r="U18" s="92">
        <v>180200</v>
      </c>
      <c r="V18" s="19"/>
      <c r="W18" s="19"/>
      <c r="X18" s="19"/>
      <c r="Y18" s="19"/>
      <c r="Z18" s="19"/>
      <c r="AA18" s="19"/>
      <c r="AB18" s="19"/>
      <c r="AC18" s="93">
        <v>0</v>
      </c>
      <c r="AD18" s="91">
        <v>16001864</v>
      </c>
      <c r="AE18" s="89">
        <v>0</v>
      </c>
      <c r="AF18" s="89">
        <v>0</v>
      </c>
      <c r="AG18" s="92">
        <v>180200</v>
      </c>
      <c r="AH18" s="19"/>
      <c r="AI18" s="33" t="s">
        <v>54</v>
      </c>
    </row>
    <row r="19" spans="1:35" ht="18">
      <c r="A19" s="90">
        <v>11</v>
      </c>
      <c r="B19" s="19"/>
      <c r="C19" s="86" t="s">
        <v>158</v>
      </c>
      <c r="D19" s="91">
        <v>1105558</v>
      </c>
      <c r="E19" s="19"/>
      <c r="F19" s="19"/>
      <c r="G19" s="92">
        <v>2902419</v>
      </c>
      <c r="H19" s="19"/>
      <c r="I19" s="17">
        <v>0</v>
      </c>
      <c r="J19" s="31"/>
      <c r="K19" s="31"/>
      <c r="L19" s="31"/>
      <c r="M19" s="31"/>
      <c r="N19" s="17">
        <v>0</v>
      </c>
      <c r="O19" s="92">
        <v>2902419</v>
      </c>
      <c r="P19" s="91" t="s">
        <v>169</v>
      </c>
      <c r="Q19" s="92">
        <v>2902419</v>
      </c>
      <c r="R19" s="19"/>
      <c r="S19" s="19"/>
      <c r="T19" s="19"/>
      <c r="U19" s="92">
        <v>2902419</v>
      </c>
      <c r="V19" s="19"/>
      <c r="W19" s="19"/>
      <c r="X19" s="19"/>
      <c r="Y19" s="19"/>
      <c r="Z19" s="19"/>
      <c r="AA19" s="19"/>
      <c r="AB19" s="19"/>
      <c r="AC19" s="93">
        <v>391020</v>
      </c>
      <c r="AD19" s="91">
        <v>17000834</v>
      </c>
      <c r="AE19" s="89">
        <v>0</v>
      </c>
      <c r="AF19" s="89">
        <v>0</v>
      </c>
      <c r="AG19" s="92">
        <v>2511399</v>
      </c>
      <c r="AH19" s="19"/>
      <c r="AI19" s="33" t="s">
        <v>54</v>
      </c>
    </row>
    <row r="20" ht="9">
      <c r="AG20" s="28">
        <f>SUM(AG9:AG19)</f>
        <v>19652379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2"/>
  <sheetViews>
    <sheetView zoomScale="98" zoomScaleNormal="98" zoomScalePageLayoutView="0" workbookViewId="0" topLeftCell="S1">
      <selection activeCell="AI12" sqref="AI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152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86">
        <v>1</v>
      </c>
      <c r="B9" s="87"/>
      <c r="C9" s="86"/>
      <c r="D9" s="22" t="s">
        <v>153</v>
      </c>
      <c r="E9" s="88"/>
      <c r="F9" s="86"/>
      <c r="G9" s="26">
        <v>19978451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19978451</v>
      </c>
      <c r="P9" s="22" t="s">
        <v>153</v>
      </c>
      <c r="Q9" s="26">
        <v>19978451</v>
      </c>
      <c r="R9" s="17"/>
      <c r="S9" s="17"/>
      <c r="T9" s="86"/>
      <c r="U9" s="26">
        <v>19978451</v>
      </c>
      <c r="V9" s="89"/>
      <c r="W9" s="86"/>
      <c r="X9" s="32"/>
      <c r="Y9" s="86"/>
      <c r="Z9" s="17"/>
      <c r="AA9" s="17"/>
      <c r="AB9" s="35"/>
      <c r="AC9" s="26">
        <v>198153</v>
      </c>
      <c r="AD9" s="25">
        <v>19001677</v>
      </c>
      <c r="AE9" s="89">
        <v>0</v>
      </c>
      <c r="AF9" s="89">
        <v>0</v>
      </c>
      <c r="AG9" s="26">
        <v>19780298</v>
      </c>
      <c r="AH9" s="32"/>
      <c r="AI9" s="33" t="s">
        <v>54</v>
      </c>
    </row>
    <row r="10" spans="1:35" ht="9">
      <c r="A10" s="86">
        <v>2</v>
      </c>
      <c r="B10" s="87"/>
      <c r="C10" s="86"/>
      <c r="D10" s="22" t="s">
        <v>154</v>
      </c>
      <c r="E10" s="88"/>
      <c r="F10" s="86"/>
      <c r="G10" s="26">
        <v>2325051</v>
      </c>
      <c r="H10" s="17"/>
      <c r="I10" s="17">
        <v>0</v>
      </c>
      <c r="J10" s="31"/>
      <c r="K10" s="31"/>
      <c r="L10" s="31"/>
      <c r="M10" s="31"/>
      <c r="N10" s="17">
        <v>0</v>
      </c>
      <c r="O10" s="26">
        <v>2325051</v>
      </c>
      <c r="P10" s="22" t="s">
        <v>154</v>
      </c>
      <c r="Q10" s="26">
        <v>2325051</v>
      </c>
      <c r="R10" s="17"/>
      <c r="S10" s="17"/>
      <c r="T10" s="86"/>
      <c r="U10" s="26">
        <v>2325051</v>
      </c>
      <c r="V10" s="89"/>
      <c r="W10" s="86"/>
      <c r="X10" s="32"/>
      <c r="Y10" s="86"/>
      <c r="Z10" s="17"/>
      <c r="AA10" s="17"/>
      <c r="AB10" s="35"/>
      <c r="AC10" s="26">
        <v>430900</v>
      </c>
      <c r="AD10" s="25">
        <v>19002021</v>
      </c>
      <c r="AE10" s="89">
        <v>0</v>
      </c>
      <c r="AF10" s="89">
        <v>0</v>
      </c>
      <c r="AG10" s="26">
        <v>1894151</v>
      </c>
      <c r="AH10" s="32"/>
      <c r="AI10" s="33" t="s">
        <v>54</v>
      </c>
    </row>
    <row r="11" spans="1:35" ht="9">
      <c r="A11" s="90">
        <v>3</v>
      </c>
      <c r="B11" s="19"/>
      <c r="C11" s="86"/>
      <c r="D11" s="22" t="s">
        <v>155</v>
      </c>
      <c r="E11" s="19"/>
      <c r="F11" s="19"/>
      <c r="G11" s="26">
        <v>24203881</v>
      </c>
      <c r="H11" s="19"/>
      <c r="I11" s="17">
        <v>0</v>
      </c>
      <c r="J11" s="31"/>
      <c r="K11" s="31"/>
      <c r="L11" s="31"/>
      <c r="M11" s="31"/>
      <c r="N11" s="17">
        <v>0</v>
      </c>
      <c r="O11" s="26">
        <v>24203881</v>
      </c>
      <c r="P11" s="22" t="s">
        <v>155</v>
      </c>
      <c r="Q11" s="26">
        <v>24203881</v>
      </c>
      <c r="R11" s="19"/>
      <c r="S11" s="19"/>
      <c r="T11" s="19"/>
      <c r="U11" s="26">
        <v>24203881</v>
      </c>
      <c r="V11" s="19"/>
      <c r="W11" s="19"/>
      <c r="X11" s="19"/>
      <c r="Y11" s="19"/>
      <c r="Z11" s="19"/>
      <c r="AA11" s="19"/>
      <c r="AB11" s="19"/>
      <c r="AC11" s="26">
        <v>4282380</v>
      </c>
      <c r="AD11" s="25">
        <v>19002021</v>
      </c>
      <c r="AE11" s="89">
        <v>0</v>
      </c>
      <c r="AF11" s="89">
        <v>0</v>
      </c>
      <c r="AG11" s="26">
        <v>19921501</v>
      </c>
      <c r="AH11" s="19"/>
      <c r="AI11" s="33" t="s">
        <v>54</v>
      </c>
    </row>
    <row r="12" spans="1:35" ht="9">
      <c r="A12" s="90">
        <v>4</v>
      </c>
      <c r="B12" s="19"/>
      <c r="C12" s="19"/>
      <c r="D12" s="19" t="s">
        <v>156</v>
      </c>
      <c r="E12" s="19"/>
      <c r="F12" s="19"/>
      <c r="G12" s="26">
        <v>25831268</v>
      </c>
      <c r="H12" s="19"/>
      <c r="I12" s="19">
        <v>0</v>
      </c>
      <c r="J12" s="19"/>
      <c r="K12" s="19"/>
      <c r="L12" s="19"/>
      <c r="M12" s="19"/>
      <c r="N12" s="19">
        <v>0</v>
      </c>
      <c r="O12" s="26">
        <v>25831268</v>
      </c>
      <c r="P12" s="19" t="s">
        <v>156</v>
      </c>
      <c r="Q12" s="26">
        <v>25831268</v>
      </c>
      <c r="R12" s="19"/>
      <c r="S12" s="19"/>
      <c r="T12" s="19"/>
      <c r="U12" s="26">
        <v>25831268</v>
      </c>
      <c r="V12" s="19"/>
      <c r="W12" s="19"/>
      <c r="X12" s="19"/>
      <c r="Y12" s="19"/>
      <c r="Z12" s="19"/>
      <c r="AA12" s="19"/>
      <c r="AB12" s="19"/>
      <c r="AC12" s="19">
        <v>1766398</v>
      </c>
      <c r="AD12" s="19">
        <v>19001447</v>
      </c>
      <c r="AE12" s="89">
        <v>0</v>
      </c>
      <c r="AF12" s="89">
        <v>0</v>
      </c>
      <c r="AG12" s="19">
        <v>24064870</v>
      </c>
      <c r="AH12" s="19"/>
      <c r="AI12" s="3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33"/>
  <sheetViews>
    <sheetView zoomScale="98" zoomScaleNormal="98" zoomScalePageLayoutView="0" workbookViewId="0" topLeftCell="A1">
      <selection activeCell="H17" sqref="H17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54">
        <v>1</v>
      </c>
      <c r="B9" s="55"/>
      <c r="C9" s="54" t="s">
        <v>148</v>
      </c>
      <c r="D9" s="80">
        <v>10066436</v>
      </c>
      <c r="E9" s="81"/>
      <c r="F9" s="54"/>
      <c r="G9" s="82">
        <v>4037234</v>
      </c>
      <c r="H9" s="56"/>
      <c r="I9" s="56"/>
      <c r="J9" s="56"/>
      <c r="K9" s="56"/>
      <c r="L9" s="56"/>
      <c r="M9" s="56"/>
      <c r="N9" s="56"/>
      <c r="O9" s="19">
        <v>4037234</v>
      </c>
      <c r="P9" s="54" t="s">
        <v>123</v>
      </c>
      <c r="Q9" s="81">
        <v>4037234</v>
      </c>
      <c r="R9" s="56"/>
      <c r="S9" s="56"/>
      <c r="T9" s="54"/>
      <c r="U9" s="81">
        <v>4037234</v>
      </c>
      <c r="V9" s="58"/>
      <c r="W9" s="54"/>
      <c r="X9" s="59"/>
      <c r="Y9" s="54"/>
      <c r="Z9" s="56"/>
      <c r="AA9" s="56"/>
      <c r="AB9" s="60"/>
      <c r="AC9" s="57">
        <v>0</v>
      </c>
      <c r="AD9" s="81">
        <v>19000156</v>
      </c>
      <c r="AE9" s="58">
        <v>0</v>
      </c>
      <c r="AF9" s="58">
        <v>0</v>
      </c>
      <c r="AG9" s="83">
        <v>4037234</v>
      </c>
      <c r="AH9" s="79"/>
      <c r="AI9" s="19" t="s">
        <v>151</v>
      </c>
    </row>
    <row r="10" spans="1:35" ht="9">
      <c r="A10" s="54">
        <v>2</v>
      </c>
      <c r="B10" s="55"/>
      <c r="C10" s="54" t="s">
        <v>148</v>
      </c>
      <c r="D10" s="80">
        <v>10069444</v>
      </c>
      <c r="E10" s="81"/>
      <c r="F10" s="54"/>
      <c r="G10" s="82">
        <v>5217893</v>
      </c>
      <c r="H10" s="56"/>
      <c r="I10" s="56"/>
      <c r="J10" s="61"/>
      <c r="K10" s="61"/>
      <c r="L10" s="61"/>
      <c r="M10" s="61"/>
      <c r="N10" s="56"/>
      <c r="O10" s="19">
        <v>5217893</v>
      </c>
      <c r="P10" s="54" t="s">
        <v>124</v>
      </c>
      <c r="Q10" s="81">
        <v>5217893</v>
      </c>
      <c r="R10" s="56"/>
      <c r="S10" s="56"/>
      <c r="T10" s="54"/>
      <c r="U10" s="81">
        <v>5217893</v>
      </c>
      <c r="V10" s="58"/>
      <c r="W10" s="54"/>
      <c r="X10" s="59"/>
      <c r="Y10" s="54"/>
      <c r="Z10" s="56"/>
      <c r="AA10" s="56"/>
      <c r="AB10" s="60"/>
      <c r="AC10" s="57">
        <v>0</v>
      </c>
      <c r="AD10" s="81">
        <v>19000156</v>
      </c>
      <c r="AE10" s="58">
        <v>0</v>
      </c>
      <c r="AF10" s="58">
        <v>0</v>
      </c>
      <c r="AG10" s="83">
        <v>4476393</v>
      </c>
      <c r="AH10" s="41"/>
      <c r="AI10" s="19" t="s">
        <v>151</v>
      </c>
    </row>
    <row r="11" spans="1:35" ht="9">
      <c r="A11" s="54">
        <v>3</v>
      </c>
      <c r="B11" s="19"/>
      <c r="C11" s="54" t="s">
        <v>148</v>
      </c>
      <c r="D11" s="80">
        <v>10072469</v>
      </c>
      <c r="E11" s="81"/>
      <c r="F11" s="19"/>
      <c r="G11" s="82">
        <v>174100</v>
      </c>
      <c r="H11" s="19"/>
      <c r="I11" s="19"/>
      <c r="J11" s="19"/>
      <c r="K11" s="19"/>
      <c r="L11" s="19"/>
      <c r="M11" s="19"/>
      <c r="N11" s="19"/>
      <c r="O11" s="19">
        <v>174100</v>
      </c>
      <c r="P11" s="54" t="s">
        <v>125</v>
      </c>
      <c r="Q11" s="81">
        <v>174100</v>
      </c>
      <c r="R11" s="19"/>
      <c r="S11" s="19"/>
      <c r="T11" s="19"/>
      <c r="U11" s="81">
        <v>174100</v>
      </c>
      <c r="V11" s="19"/>
      <c r="W11" s="19"/>
      <c r="X11" s="19"/>
      <c r="Y11" s="19"/>
      <c r="Z11" s="19"/>
      <c r="AA11" s="19"/>
      <c r="AB11" s="19"/>
      <c r="AC11" s="19"/>
      <c r="AD11" s="81">
        <v>19000156</v>
      </c>
      <c r="AE11" s="58">
        <v>0</v>
      </c>
      <c r="AF11" s="58">
        <v>0</v>
      </c>
      <c r="AG11" s="83">
        <v>174100</v>
      </c>
      <c r="AH11" s="19"/>
      <c r="AI11" s="19" t="s">
        <v>151</v>
      </c>
    </row>
    <row r="12" spans="1:35" ht="12.75" customHeight="1">
      <c r="A12" s="54">
        <v>4</v>
      </c>
      <c r="B12" s="19"/>
      <c r="C12" s="54" t="s">
        <v>148</v>
      </c>
      <c r="D12" s="80">
        <v>10073374</v>
      </c>
      <c r="E12" s="81"/>
      <c r="F12" s="19"/>
      <c r="G12" s="82">
        <v>759959</v>
      </c>
      <c r="H12" s="19"/>
      <c r="I12" s="19"/>
      <c r="J12" s="19"/>
      <c r="K12" s="19"/>
      <c r="L12" s="19"/>
      <c r="M12" s="19"/>
      <c r="N12" s="19"/>
      <c r="O12" s="19">
        <v>759959</v>
      </c>
      <c r="P12" s="54" t="s">
        <v>126</v>
      </c>
      <c r="Q12" s="81">
        <v>759959</v>
      </c>
      <c r="R12" s="19"/>
      <c r="S12" s="19"/>
      <c r="T12" s="19"/>
      <c r="U12" s="81">
        <v>759959</v>
      </c>
      <c r="V12" s="19"/>
      <c r="W12" s="19"/>
      <c r="X12" s="19"/>
      <c r="Y12" s="19"/>
      <c r="Z12" s="19"/>
      <c r="AA12" s="19"/>
      <c r="AB12" s="19"/>
      <c r="AC12" s="19"/>
      <c r="AD12" s="81">
        <v>19000156</v>
      </c>
      <c r="AE12" s="58">
        <v>0</v>
      </c>
      <c r="AF12" s="58">
        <v>0</v>
      </c>
      <c r="AG12" s="83">
        <v>557659</v>
      </c>
      <c r="AH12" s="19"/>
      <c r="AI12" s="19" t="s">
        <v>151</v>
      </c>
    </row>
    <row r="13" spans="1:35" ht="9">
      <c r="A13" s="54">
        <v>5</v>
      </c>
      <c r="B13" s="19"/>
      <c r="C13" s="54" t="s">
        <v>148</v>
      </c>
      <c r="D13" s="80">
        <v>10028364</v>
      </c>
      <c r="E13" s="81"/>
      <c r="F13" s="19"/>
      <c r="G13" s="82">
        <v>51300</v>
      </c>
      <c r="H13" s="19"/>
      <c r="I13" s="19"/>
      <c r="J13" s="19"/>
      <c r="K13" s="19"/>
      <c r="L13" s="19"/>
      <c r="M13" s="19"/>
      <c r="N13" s="19"/>
      <c r="O13" s="19">
        <v>51300</v>
      </c>
      <c r="P13" s="54" t="s">
        <v>127</v>
      </c>
      <c r="Q13" s="81">
        <v>51300</v>
      </c>
      <c r="R13" s="19"/>
      <c r="S13" s="19"/>
      <c r="T13" s="19"/>
      <c r="U13" s="81">
        <v>51300</v>
      </c>
      <c r="V13" s="19"/>
      <c r="W13" s="19"/>
      <c r="X13" s="19"/>
      <c r="Y13" s="19"/>
      <c r="Z13" s="19"/>
      <c r="AA13" s="19"/>
      <c r="AB13" s="19"/>
      <c r="AC13" s="19"/>
      <c r="AD13" s="81">
        <v>19000409</v>
      </c>
      <c r="AE13" s="19"/>
      <c r="AF13" s="58">
        <v>0</v>
      </c>
      <c r="AG13" s="83">
        <v>31200</v>
      </c>
      <c r="AH13" s="19"/>
      <c r="AI13" s="19" t="s">
        <v>151</v>
      </c>
    </row>
    <row r="14" spans="1:35" ht="9">
      <c r="A14" s="54">
        <v>6</v>
      </c>
      <c r="B14" s="19"/>
      <c r="C14" s="54" t="s">
        <v>148</v>
      </c>
      <c r="D14" s="80">
        <v>10010743</v>
      </c>
      <c r="E14" s="81"/>
      <c r="F14" s="19"/>
      <c r="G14" s="82">
        <v>225559</v>
      </c>
      <c r="H14" s="19"/>
      <c r="I14" s="19"/>
      <c r="J14" s="19"/>
      <c r="K14" s="19"/>
      <c r="L14" s="19"/>
      <c r="M14" s="19"/>
      <c r="N14" s="19"/>
      <c r="O14" s="19">
        <v>225559</v>
      </c>
      <c r="P14" s="54" t="s">
        <v>128</v>
      </c>
      <c r="Q14" s="81">
        <v>225559</v>
      </c>
      <c r="R14" s="19"/>
      <c r="S14" s="19"/>
      <c r="T14" s="19"/>
      <c r="U14" s="81">
        <v>225559</v>
      </c>
      <c r="V14" s="19"/>
      <c r="W14" s="19"/>
      <c r="X14" s="19"/>
      <c r="Y14" s="19"/>
      <c r="Z14" s="19"/>
      <c r="AA14" s="19"/>
      <c r="AB14" s="19"/>
      <c r="AC14" s="19"/>
      <c r="AD14" s="81">
        <v>19000408</v>
      </c>
      <c r="AE14" s="19"/>
      <c r="AF14" s="58">
        <v>0</v>
      </c>
      <c r="AG14" s="83">
        <v>142159</v>
      </c>
      <c r="AH14" s="19"/>
      <c r="AI14" s="19" t="s">
        <v>151</v>
      </c>
    </row>
    <row r="15" spans="1:35" ht="23.25" customHeight="1">
      <c r="A15" s="54">
        <v>7</v>
      </c>
      <c r="B15" s="19"/>
      <c r="C15" s="54" t="s">
        <v>148</v>
      </c>
      <c r="D15" s="80">
        <v>10009243</v>
      </c>
      <c r="E15" s="19"/>
      <c r="F15" s="19"/>
      <c r="G15" s="82">
        <v>51300</v>
      </c>
      <c r="H15" s="19"/>
      <c r="I15" s="19"/>
      <c r="J15" s="19"/>
      <c r="K15" s="19"/>
      <c r="L15" s="19"/>
      <c r="M15" s="19"/>
      <c r="N15" s="19"/>
      <c r="O15" s="19">
        <v>51300</v>
      </c>
      <c r="P15" s="19" t="s">
        <v>129</v>
      </c>
      <c r="Q15" s="19">
        <v>51300</v>
      </c>
      <c r="R15" s="19"/>
      <c r="S15" s="19"/>
      <c r="T15" s="19"/>
      <c r="U15" s="19">
        <v>51300</v>
      </c>
      <c r="V15" s="19"/>
      <c r="W15" s="19"/>
      <c r="X15" s="19"/>
      <c r="Y15" s="19"/>
      <c r="Z15" s="19"/>
      <c r="AA15" s="19"/>
      <c r="AB15" s="19"/>
      <c r="AC15" s="19"/>
      <c r="AD15" s="81">
        <v>19000408</v>
      </c>
      <c r="AE15" s="19"/>
      <c r="AF15" s="19"/>
      <c r="AG15" s="80" t="s">
        <v>150</v>
      </c>
      <c r="AH15" s="19"/>
      <c r="AI15" s="19" t="s">
        <v>151</v>
      </c>
    </row>
    <row r="16" spans="1:35" ht="23.25" customHeight="1">
      <c r="A16" s="54">
        <v>8</v>
      </c>
      <c r="B16" s="19"/>
      <c r="C16" s="54" t="s">
        <v>148</v>
      </c>
      <c r="D16" s="80">
        <v>10032361</v>
      </c>
      <c r="E16" s="19"/>
      <c r="F16" s="19"/>
      <c r="G16" s="82">
        <v>225799</v>
      </c>
      <c r="H16" s="19"/>
      <c r="I16" s="19"/>
      <c r="J16" s="19"/>
      <c r="K16" s="19"/>
      <c r="L16" s="19"/>
      <c r="M16" s="19"/>
      <c r="N16" s="19"/>
      <c r="O16" s="19">
        <v>225799</v>
      </c>
      <c r="P16" s="19" t="s">
        <v>130</v>
      </c>
      <c r="Q16" s="19">
        <v>225799</v>
      </c>
      <c r="R16" s="19"/>
      <c r="S16" s="19"/>
      <c r="T16" s="19"/>
      <c r="U16" s="19">
        <v>225799</v>
      </c>
      <c r="V16" s="19"/>
      <c r="W16" s="19"/>
      <c r="X16" s="19"/>
      <c r="Y16" s="19"/>
      <c r="Z16" s="19"/>
      <c r="AA16" s="19"/>
      <c r="AB16" s="19"/>
      <c r="AC16" s="19"/>
      <c r="AD16" s="81">
        <v>19000391</v>
      </c>
      <c r="AE16" s="19"/>
      <c r="AF16" s="19"/>
      <c r="AG16" s="83">
        <v>111999</v>
      </c>
      <c r="AH16" s="19"/>
      <c r="AI16" s="19" t="s">
        <v>151</v>
      </c>
    </row>
    <row r="17" spans="1:35" ht="23.25" customHeight="1">
      <c r="A17" s="54">
        <v>9</v>
      </c>
      <c r="B17" s="19"/>
      <c r="C17" s="54" t="s">
        <v>148</v>
      </c>
      <c r="D17" s="80">
        <v>10037920</v>
      </c>
      <c r="E17" s="19"/>
      <c r="F17" s="19"/>
      <c r="G17" s="82">
        <v>266059</v>
      </c>
      <c r="H17" s="19"/>
      <c r="I17" s="19"/>
      <c r="J17" s="19"/>
      <c r="K17" s="19"/>
      <c r="L17" s="19"/>
      <c r="M17" s="19"/>
      <c r="N17" s="19"/>
      <c r="O17" s="19">
        <v>266059</v>
      </c>
      <c r="P17" s="19" t="s">
        <v>131</v>
      </c>
      <c r="Q17" s="19">
        <v>266059</v>
      </c>
      <c r="R17" s="19"/>
      <c r="S17" s="19"/>
      <c r="T17" s="19"/>
      <c r="U17" s="19">
        <v>266059</v>
      </c>
      <c r="V17" s="19"/>
      <c r="W17" s="19"/>
      <c r="X17" s="19"/>
      <c r="Y17" s="19"/>
      <c r="Z17" s="19"/>
      <c r="AA17" s="19"/>
      <c r="AB17" s="19"/>
      <c r="AC17" s="19"/>
      <c r="AD17" s="81">
        <v>19000410</v>
      </c>
      <c r="AE17" s="19"/>
      <c r="AF17" s="19"/>
      <c r="AG17" s="80" t="s">
        <v>150</v>
      </c>
      <c r="AH17" s="19"/>
      <c r="AI17" s="19" t="s">
        <v>151</v>
      </c>
    </row>
    <row r="18" spans="1:35" ht="23.25" customHeight="1">
      <c r="A18" s="54">
        <v>10</v>
      </c>
      <c r="B18" s="19"/>
      <c r="C18" s="54" t="s">
        <v>148</v>
      </c>
      <c r="D18" s="80">
        <v>10009267</v>
      </c>
      <c r="E18" s="19"/>
      <c r="F18" s="19"/>
      <c r="G18" s="82">
        <v>137259</v>
      </c>
      <c r="H18" s="19"/>
      <c r="I18" s="19"/>
      <c r="J18" s="19"/>
      <c r="K18" s="19"/>
      <c r="L18" s="19"/>
      <c r="M18" s="19"/>
      <c r="N18" s="19"/>
      <c r="O18" s="19">
        <v>137259</v>
      </c>
      <c r="P18" s="19" t="s">
        <v>132</v>
      </c>
      <c r="Q18" s="19">
        <v>137259</v>
      </c>
      <c r="R18" s="19"/>
      <c r="S18" s="19"/>
      <c r="T18" s="19"/>
      <c r="U18" s="19">
        <v>137259</v>
      </c>
      <c r="V18" s="19"/>
      <c r="W18" s="19"/>
      <c r="X18" s="19"/>
      <c r="Y18" s="19"/>
      <c r="Z18" s="19"/>
      <c r="AA18" s="19"/>
      <c r="AB18" s="19"/>
      <c r="AC18" s="19"/>
      <c r="AD18" s="81">
        <v>19000408</v>
      </c>
      <c r="AE18" s="19"/>
      <c r="AF18" s="19"/>
      <c r="AG18" s="83">
        <v>78059</v>
      </c>
      <c r="AH18" s="19"/>
      <c r="AI18" s="19" t="s">
        <v>151</v>
      </c>
    </row>
    <row r="19" spans="1:35" ht="23.25" customHeight="1">
      <c r="A19" s="54">
        <v>11</v>
      </c>
      <c r="B19" s="19"/>
      <c r="C19" s="54" t="s">
        <v>148</v>
      </c>
      <c r="D19" s="80">
        <v>10080077</v>
      </c>
      <c r="E19" s="19"/>
      <c r="F19" s="19"/>
      <c r="G19" s="82">
        <v>68500</v>
      </c>
      <c r="H19" s="19"/>
      <c r="I19" s="19"/>
      <c r="J19" s="19"/>
      <c r="K19" s="19"/>
      <c r="L19" s="19"/>
      <c r="M19" s="19"/>
      <c r="N19" s="19"/>
      <c r="O19" s="19">
        <v>68500</v>
      </c>
      <c r="P19" s="19" t="s">
        <v>133</v>
      </c>
      <c r="Q19" s="19">
        <v>68500</v>
      </c>
      <c r="R19" s="19"/>
      <c r="S19" s="19"/>
      <c r="T19" s="19"/>
      <c r="U19" s="19">
        <v>68500</v>
      </c>
      <c r="V19" s="19"/>
      <c r="W19" s="19"/>
      <c r="X19" s="19"/>
      <c r="Y19" s="19"/>
      <c r="Z19" s="19"/>
      <c r="AA19" s="19"/>
      <c r="AB19" s="19"/>
      <c r="AC19" s="19"/>
      <c r="AD19" s="81">
        <v>19000403</v>
      </c>
      <c r="AE19" s="19"/>
      <c r="AF19" s="19"/>
      <c r="AG19" s="80" t="s">
        <v>150</v>
      </c>
      <c r="AH19" s="19"/>
      <c r="AI19" s="19" t="s">
        <v>151</v>
      </c>
    </row>
    <row r="20" spans="1:35" ht="23.25" customHeight="1">
      <c r="A20" s="54">
        <v>12</v>
      </c>
      <c r="B20" s="19"/>
      <c r="C20" s="54" t="s">
        <v>148</v>
      </c>
      <c r="D20" s="80">
        <v>10075267</v>
      </c>
      <c r="E20" s="19"/>
      <c r="F20" s="19"/>
      <c r="G20" s="82">
        <v>186700</v>
      </c>
      <c r="H20" s="19"/>
      <c r="I20" s="19"/>
      <c r="J20" s="19"/>
      <c r="K20" s="19"/>
      <c r="L20" s="19"/>
      <c r="M20" s="19"/>
      <c r="N20" s="19"/>
      <c r="O20" s="19">
        <v>186700</v>
      </c>
      <c r="P20" s="19" t="s">
        <v>134</v>
      </c>
      <c r="Q20" s="19">
        <v>186700</v>
      </c>
      <c r="R20" s="19"/>
      <c r="S20" s="19"/>
      <c r="T20" s="19"/>
      <c r="U20" s="19">
        <v>186700</v>
      </c>
      <c r="V20" s="19"/>
      <c r="W20" s="19"/>
      <c r="X20" s="19"/>
      <c r="Y20" s="19"/>
      <c r="Z20" s="19"/>
      <c r="AA20" s="19"/>
      <c r="AB20" s="19"/>
      <c r="AC20" s="19"/>
      <c r="AD20" s="81">
        <v>19000470</v>
      </c>
      <c r="AE20" s="19"/>
      <c r="AF20" s="19"/>
      <c r="AG20" s="83">
        <v>124200</v>
      </c>
      <c r="AH20" s="19"/>
      <c r="AI20" s="19" t="s">
        <v>151</v>
      </c>
    </row>
    <row r="21" spans="1:35" ht="23.25" customHeight="1">
      <c r="A21" s="54">
        <v>13</v>
      </c>
      <c r="B21" s="19"/>
      <c r="C21" s="54" t="s">
        <v>148</v>
      </c>
      <c r="D21" s="80">
        <v>10013368</v>
      </c>
      <c r="E21" s="19"/>
      <c r="F21" s="19"/>
      <c r="G21" s="82">
        <v>271600</v>
      </c>
      <c r="H21" s="19"/>
      <c r="I21" s="19"/>
      <c r="J21" s="19"/>
      <c r="K21" s="19"/>
      <c r="L21" s="19"/>
      <c r="M21" s="19"/>
      <c r="N21" s="19"/>
      <c r="O21" s="19">
        <v>271600</v>
      </c>
      <c r="P21" s="19" t="s">
        <v>135</v>
      </c>
      <c r="Q21" s="19">
        <v>271600</v>
      </c>
      <c r="R21" s="19"/>
      <c r="S21" s="19"/>
      <c r="T21" s="19"/>
      <c r="U21" s="19">
        <v>271600</v>
      </c>
      <c r="V21" s="19"/>
      <c r="W21" s="19"/>
      <c r="X21" s="19"/>
      <c r="Y21" s="19"/>
      <c r="Z21" s="19"/>
      <c r="AA21" s="19"/>
      <c r="AB21" s="19"/>
      <c r="AC21" s="19"/>
      <c r="AD21" s="81">
        <v>18002390</v>
      </c>
      <c r="AE21" s="19"/>
      <c r="AF21" s="19"/>
      <c r="AG21" s="83">
        <v>80900</v>
      </c>
      <c r="AH21" s="19"/>
      <c r="AI21" s="19" t="s">
        <v>151</v>
      </c>
    </row>
    <row r="22" spans="1:35" ht="9">
      <c r="A22" s="54">
        <v>14</v>
      </c>
      <c r="B22" s="19"/>
      <c r="C22" s="54" t="s">
        <v>148</v>
      </c>
      <c r="D22" s="84">
        <v>10089024</v>
      </c>
      <c r="E22" s="19"/>
      <c r="F22" s="19"/>
      <c r="G22" s="85">
        <v>301500</v>
      </c>
      <c r="H22" s="19"/>
      <c r="I22" s="19"/>
      <c r="J22" s="19"/>
      <c r="K22" s="19"/>
      <c r="L22" s="19"/>
      <c r="M22" s="19"/>
      <c r="N22" s="19"/>
      <c r="O22" s="19">
        <v>301500</v>
      </c>
      <c r="P22" s="19" t="s">
        <v>136</v>
      </c>
      <c r="Q22" s="19">
        <v>301500</v>
      </c>
      <c r="R22" s="19"/>
      <c r="S22" s="19"/>
      <c r="T22" s="19"/>
      <c r="U22" s="19">
        <v>301500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9">
      <c r="A23" s="54">
        <v>15</v>
      </c>
      <c r="B23" s="19"/>
      <c r="C23" s="54" t="s">
        <v>148</v>
      </c>
      <c r="D23" s="84">
        <v>10093638</v>
      </c>
      <c r="E23" s="19"/>
      <c r="F23" s="19"/>
      <c r="G23" s="85">
        <v>100759</v>
      </c>
      <c r="H23" s="19"/>
      <c r="I23" s="19"/>
      <c r="J23" s="19"/>
      <c r="K23" s="19"/>
      <c r="L23" s="19"/>
      <c r="M23" s="19"/>
      <c r="N23" s="19"/>
      <c r="O23" s="19">
        <v>100759</v>
      </c>
      <c r="P23" s="19" t="s">
        <v>137</v>
      </c>
      <c r="Q23" s="19">
        <v>100759</v>
      </c>
      <c r="R23" s="19"/>
      <c r="S23" s="19"/>
      <c r="T23" s="19"/>
      <c r="U23" s="19">
        <v>100759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9">
      <c r="A24" s="54">
        <v>16</v>
      </c>
      <c r="B24" s="19"/>
      <c r="C24" s="54" t="s">
        <v>148</v>
      </c>
      <c r="D24" s="84">
        <v>10094637</v>
      </c>
      <c r="E24" s="19"/>
      <c r="F24" s="19"/>
      <c r="G24" s="85">
        <v>1330088</v>
      </c>
      <c r="H24" s="19"/>
      <c r="I24" s="19"/>
      <c r="J24" s="19"/>
      <c r="K24" s="19"/>
      <c r="L24" s="19"/>
      <c r="M24" s="19"/>
      <c r="N24" s="19"/>
      <c r="O24" s="19">
        <v>1330088</v>
      </c>
      <c r="P24" s="19" t="s">
        <v>138</v>
      </c>
      <c r="Q24" s="19">
        <v>1330088</v>
      </c>
      <c r="R24" s="19"/>
      <c r="S24" s="19"/>
      <c r="T24" s="19"/>
      <c r="U24" s="19">
        <v>1330088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9">
      <c r="A25" s="54">
        <v>17</v>
      </c>
      <c r="B25" s="19"/>
      <c r="C25" s="54" t="s">
        <v>148</v>
      </c>
      <c r="D25" s="84">
        <v>10100963</v>
      </c>
      <c r="E25" s="19"/>
      <c r="F25" s="19"/>
      <c r="G25" s="85">
        <v>179369</v>
      </c>
      <c r="H25" s="19"/>
      <c r="I25" s="19"/>
      <c r="J25" s="19"/>
      <c r="K25" s="19"/>
      <c r="L25" s="19"/>
      <c r="M25" s="19"/>
      <c r="N25" s="19"/>
      <c r="O25" s="19">
        <v>179369</v>
      </c>
      <c r="P25" s="19" t="s">
        <v>139</v>
      </c>
      <c r="Q25" s="19">
        <v>179369</v>
      </c>
      <c r="R25" s="19"/>
      <c r="S25" s="19"/>
      <c r="T25" s="19"/>
      <c r="U25" s="19">
        <v>179369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9">
      <c r="A26" s="54">
        <v>18</v>
      </c>
      <c r="B26" s="19"/>
      <c r="C26" s="54" t="s">
        <v>148</v>
      </c>
      <c r="D26" s="84">
        <v>10109194</v>
      </c>
      <c r="E26" s="19"/>
      <c r="F26" s="19"/>
      <c r="G26" s="85">
        <v>147400</v>
      </c>
      <c r="H26" s="19"/>
      <c r="I26" s="19"/>
      <c r="J26" s="19"/>
      <c r="K26" s="19"/>
      <c r="L26" s="19"/>
      <c r="M26" s="19"/>
      <c r="N26" s="19"/>
      <c r="O26" s="19">
        <v>147400</v>
      </c>
      <c r="P26" s="19" t="s">
        <v>140</v>
      </c>
      <c r="Q26" s="19">
        <v>147400</v>
      </c>
      <c r="R26" s="19"/>
      <c r="S26" s="19"/>
      <c r="T26" s="19"/>
      <c r="U26" s="19">
        <v>147400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9">
      <c r="A27" s="54">
        <v>19</v>
      </c>
      <c r="B27" s="19"/>
      <c r="C27" s="54" t="s">
        <v>148</v>
      </c>
      <c r="D27" s="84">
        <v>10119984</v>
      </c>
      <c r="E27" s="19"/>
      <c r="F27" s="19"/>
      <c r="G27" s="85">
        <v>261033</v>
      </c>
      <c r="H27" s="19"/>
      <c r="I27" s="19"/>
      <c r="J27" s="19"/>
      <c r="K27" s="19"/>
      <c r="L27" s="19"/>
      <c r="M27" s="19"/>
      <c r="N27" s="19"/>
      <c r="O27" s="19">
        <v>261033</v>
      </c>
      <c r="P27" s="19" t="s">
        <v>141</v>
      </c>
      <c r="Q27" s="19">
        <v>261033</v>
      </c>
      <c r="R27" s="19"/>
      <c r="S27" s="19"/>
      <c r="T27" s="19"/>
      <c r="U27" s="19">
        <v>261033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9">
      <c r="A28" s="54">
        <v>20</v>
      </c>
      <c r="B28" s="19"/>
      <c r="C28" s="54" t="s">
        <v>148</v>
      </c>
      <c r="D28" s="84">
        <v>10132984</v>
      </c>
      <c r="E28" s="19"/>
      <c r="F28" s="19"/>
      <c r="G28" s="85">
        <v>77600</v>
      </c>
      <c r="H28" s="19"/>
      <c r="I28" s="19"/>
      <c r="J28" s="19"/>
      <c r="K28" s="19"/>
      <c r="L28" s="19"/>
      <c r="M28" s="19"/>
      <c r="N28" s="19"/>
      <c r="O28" s="19">
        <v>77600</v>
      </c>
      <c r="P28" s="19" t="s">
        <v>142</v>
      </c>
      <c r="Q28" s="19">
        <v>77600</v>
      </c>
      <c r="R28" s="19"/>
      <c r="S28" s="19"/>
      <c r="T28" s="19"/>
      <c r="U28" s="19">
        <v>77600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9">
      <c r="A29" s="54">
        <v>21</v>
      </c>
      <c r="B29" s="19"/>
      <c r="C29" s="54" t="s">
        <v>148</v>
      </c>
      <c r="D29" s="84">
        <v>10138038</v>
      </c>
      <c r="E29" s="19"/>
      <c r="F29" s="19"/>
      <c r="G29" s="85">
        <v>200000</v>
      </c>
      <c r="H29" s="19"/>
      <c r="I29" s="19"/>
      <c r="J29" s="19"/>
      <c r="K29" s="19"/>
      <c r="L29" s="19"/>
      <c r="M29" s="19"/>
      <c r="N29" s="19"/>
      <c r="O29" s="19">
        <v>200000</v>
      </c>
      <c r="P29" s="19" t="s">
        <v>143</v>
      </c>
      <c r="Q29" s="19">
        <v>200000</v>
      </c>
      <c r="R29" s="19"/>
      <c r="S29" s="19"/>
      <c r="T29" s="19"/>
      <c r="U29" s="19">
        <v>200000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9">
      <c r="A30" s="54">
        <v>22</v>
      </c>
      <c r="B30" s="19"/>
      <c r="C30" s="54" t="s">
        <v>148</v>
      </c>
      <c r="D30" s="84">
        <v>10168147</v>
      </c>
      <c r="E30" s="19"/>
      <c r="F30" s="19"/>
      <c r="G30" s="85">
        <v>56100</v>
      </c>
      <c r="H30" s="19"/>
      <c r="I30" s="19"/>
      <c r="J30" s="19"/>
      <c r="K30" s="19"/>
      <c r="L30" s="19"/>
      <c r="M30" s="19"/>
      <c r="N30" s="19"/>
      <c r="O30" s="19">
        <v>56100</v>
      </c>
      <c r="P30" s="19" t="s">
        <v>144</v>
      </c>
      <c r="Q30" s="19">
        <v>56100</v>
      </c>
      <c r="R30" s="19"/>
      <c r="S30" s="19"/>
      <c r="T30" s="19"/>
      <c r="U30" s="19">
        <v>56100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9">
      <c r="A31" s="54">
        <v>23</v>
      </c>
      <c r="B31" s="19"/>
      <c r="C31" s="54" t="s">
        <v>148</v>
      </c>
      <c r="D31" s="84">
        <v>10175626</v>
      </c>
      <c r="E31" s="19"/>
      <c r="F31" s="19"/>
      <c r="G31" s="85">
        <v>946915</v>
      </c>
      <c r="H31" s="19"/>
      <c r="I31" s="19"/>
      <c r="J31" s="19"/>
      <c r="K31" s="19"/>
      <c r="L31" s="19"/>
      <c r="M31" s="19"/>
      <c r="N31" s="19"/>
      <c r="O31" s="19">
        <v>946915</v>
      </c>
      <c r="P31" s="19" t="s">
        <v>145</v>
      </c>
      <c r="Q31" s="19">
        <v>946915</v>
      </c>
      <c r="R31" s="19"/>
      <c r="S31" s="19"/>
      <c r="T31" s="19"/>
      <c r="U31" s="19">
        <v>946915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9">
      <c r="A32" s="54">
        <v>24</v>
      </c>
      <c r="B32" s="19"/>
      <c r="C32" s="54" t="s">
        <v>148</v>
      </c>
      <c r="D32" s="84">
        <v>10179171</v>
      </c>
      <c r="E32" s="19"/>
      <c r="F32" s="19"/>
      <c r="G32" s="85">
        <v>241408</v>
      </c>
      <c r="H32" s="19"/>
      <c r="I32" s="19"/>
      <c r="J32" s="19"/>
      <c r="K32" s="19"/>
      <c r="L32" s="19"/>
      <c r="M32" s="19"/>
      <c r="N32" s="19"/>
      <c r="O32" s="19">
        <v>241408</v>
      </c>
      <c r="P32" s="19" t="s">
        <v>146</v>
      </c>
      <c r="Q32" s="19">
        <v>241408</v>
      </c>
      <c r="R32" s="19"/>
      <c r="S32" s="19"/>
      <c r="T32" s="19"/>
      <c r="U32" s="19">
        <v>241408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9">
      <c r="A33" s="54">
        <v>25</v>
      </c>
      <c r="B33" s="19"/>
      <c r="C33" s="19" t="s">
        <v>149</v>
      </c>
      <c r="D33" s="84">
        <v>10549</v>
      </c>
      <c r="E33" s="19"/>
      <c r="F33" s="19"/>
      <c r="G33" s="85">
        <v>77633</v>
      </c>
      <c r="H33" s="19"/>
      <c r="I33" s="19"/>
      <c r="J33" s="19"/>
      <c r="K33" s="19"/>
      <c r="L33" s="19"/>
      <c r="M33" s="19"/>
      <c r="N33" s="19"/>
      <c r="O33" s="19">
        <v>77633</v>
      </c>
      <c r="P33" s="19" t="s">
        <v>147</v>
      </c>
      <c r="Q33" s="19">
        <v>77633</v>
      </c>
      <c r="R33" s="19"/>
      <c r="S33" s="19"/>
      <c r="T33" s="19"/>
      <c r="U33" s="19">
        <v>77633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">
      <selection activeCell="G20" sqref="G20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120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/>
      <c r="D9" s="54">
        <v>684832</v>
      </c>
      <c r="E9" s="72"/>
      <c r="F9" s="54"/>
      <c r="G9" s="19">
        <v>2973626</v>
      </c>
      <c r="H9" s="75"/>
      <c r="I9" s="56"/>
      <c r="J9" s="56"/>
      <c r="K9" s="56"/>
      <c r="L9" s="56"/>
      <c r="M9" s="56"/>
      <c r="N9" s="56"/>
      <c r="O9" s="19">
        <v>2973626</v>
      </c>
      <c r="P9" s="54">
        <v>684832</v>
      </c>
      <c r="Q9" s="72">
        <v>2973626</v>
      </c>
      <c r="R9" s="56"/>
      <c r="S9" s="56"/>
      <c r="T9" s="54"/>
      <c r="U9" s="72">
        <v>2973626</v>
      </c>
      <c r="V9" s="58"/>
      <c r="W9" s="54"/>
      <c r="X9" s="59"/>
      <c r="Y9" s="54"/>
      <c r="Z9" s="56"/>
      <c r="AA9" s="56"/>
      <c r="AB9" s="60"/>
      <c r="AC9" s="57">
        <v>0</v>
      </c>
      <c r="AD9" s="77">
        <v>17000692</v>
      </c>
      <c r="AE9" s="16">
        <v>0</v>
      </c>
      <c r="AF9" s="16">
        <v>0</v>
      </c>
      <c r="AG9" s="16">
        <v>0</v>
      </c>
      <c r="AH9" s="41"/>
      <c r="AI9" s="19" t="s">
        <v>118</v>
      </c>
    </row>
    <row r="10" spans="1:35" ht="11.25">
      <c r="A10" s="54">
        <v>2</v>
      </c>
      <c r="B10" s="55"/>
      <c r="C10" s="54"/>
      <c r="D10" s="54">
        <v>684810</v>
      </c>
      <c r="E10" s="72"/>
      <c r="F10" s="54"/>
      <c r="G10" s="19">
        <v>29492</v>
      </c>
      <c r="H10" s="75"/>
      <c r="I10" s="56"/>
      <c r="J10" s="61"/>
      <c r="K10" s="61"/>
      <c r="L10" s="61"/>
      <c r="M10" s="61"/>
      <c r="N10" s="56"/>
      <c r="O10" s="19">
        <v>29492</v>
      </c>
      <c r="P10" s="54">
        <v>684810</v>
      </c>
      <c r="Q10" s="72">
        <v>29492</v>
      </c>
      <c r="R10" s="56"/>
      <c r="S10" s="56"/>
      <c r="T10" s="54"/>
      <c r="U10" s="72">
        <v>29492</v>
      </c>
      <c r="V10" s="58"/>
      <c r="W10" s="54"/>
      <c r="X10" s="59"/>
      <c r="Y10" s="54"/>
      <c r="Z10" s="56"/>
      <c r="AA10" s="56"/>
      <c r="AB10" s="60"/>
      <c r="AC10" s="57">
        <v>0</v>
      </c>
      <c r="AD10" s="77">
        <v>17000692</v>
      </c>
      <c r="AE10" s="16">
        <v>0</v>
      </c>
      <c r="AF10" s="16">
        <v>0</v>
      </c>
      <c r="AG10" s="16">
        <v>0</v>
      </c>
      <c r="AH10" s="41"/>
      <c r="AI10" s="19" t="s">
        <v>118</v>
      </c>
    </row>
    <row r="11" spans="1:35" ht="11.25">
      <c r="A11" s="54">
        <v>3</v>
      </c>
      <c r="B11" s="19"/>
      <c r="C11" s="54"/>
      <c r="D11" s="54">
        <v>684831</v>
      </c>
      <c r="E11" s="72"/>
      <c r="F11" s="19"/>
      <c r="G11" s="19">
        <v>191850</v>
      </c>
      <c r="H11" s="76"/>
      <c r="I11" s="19"/>
      <c r="J11" s="19"/>
      <c r="K11" s="19"/>
      <c r="L11" s="19"/>
      <c r="M11" s="19"/>
      <c r="N11" s="19"/>
      <c r="O11" s="19">
        <v>191850</v>
      </c>
      <c r="P11" s="54">
        <v>684831</v>
      </c>
      <c r="Q11" s="72">
        <v>191850</v>
      </c>
      <c r="R11" s="19"/>
      <c r="S11" s="19"/>
      <c r="T11" s="19"/>
      <c r="U11" s="72">
        <v>191850</v>
      </c>
      <c r="V11" s="19"/>
      <c r="W11" s="19"/>
      <c r="X11" s="19"/>
      <c r="Y11" s="19"/>
      <c r="Z11" s="19"/>
      <c r="AA11" s="19"/>
      <c r="AB11" s="19"/>
      <c r="AC11" s="19"/>
      <c r="AD11" s="78">
        <v>17000692</v>
      </c>
      <c r="AE11" s="16">
        <v>0</v>
      </c>
      <c r="AF11" s="16">
        <v>0</v>
      </c>
      <c r="AG11" s="16">
        <v>0</v>
      </c>
      <c r="AH11" s="19"/>
      <c r="AI11" s="19" t="s">
        <v>118</v>
      </c>
    </row>
    <row r="12" spans="1:35" ht="12.75" customHeight="1">
      <c r="A12" s="54">
        <v>4</v>
      </c>
      <c r="B12" s="19"/>
      <c r="C12" s="54"/>
      <c r="D12" s="54">
        <v>626934</v>
      </c>
      <c r="E12" s="72"/>
      <c r="F12" s="19"/>
      <c r="G12" s="19">
        <v>156218</v>
      </c>
      <c r="H12" s="76"/>
      <c r="I12" s="19"/>
      <c r="J12" s="19"/>
      <c r="K12" s="19"/>
      <c r="L12" s="19"/>
      <c r="M12" s="19"/>
      <c r="N12" s="19"/>
      <c r="O12" s="19">
        <v>156218</v>
      </c>
      <c r="P12" s="54">
        <v>626934</v>
      </c>
      <c r="Q12" s="72">
        <v>156218</v>
      </c>
      <c r="R12" s="19"/>
      <c r="S12" s="19"/>
      <c r="T12" s="19"/>
      <c r="U12" s="72">
        <v>156218</v>
      </c>
      <c r="V12" s="19"/>
      <c r="W12" s="19"/>
      <c r="X12" s="19"/>
      <c r="Y12" s="19"/>
      <c r="Z12" s="19"/>
      <c r="AA12" s="19"/>
      <c r="AB12" s="19"/>
      <c r="AC12" s="19"/>
      <c r="AD12" s="72">
        <v>0</v>
      </c>
      <c r="AE12" s="16">
        <v>0</v>
      </c>
      <c r="AF12" s="16">
        <v>0</v>
      </c>
      <c r="AG12" s="16">
        <v>0</v>
      </c>
      <c r="AH12" s="19"/>
      <c r="AI12" s="43" t="s">
        <v>121</v>
      </c>
    </row>
    <row r="13" spans="1:35" ht="11.25">
      <c r="A13" s="54">
        <v>5</v>
      </c>
      <c r="B13" s="19"/>
      <c r="C13" s="54"/>
      <c r="D13" s="54">
        <v>24960</v>
      </c>
      <c r="E13" s="72"/>
      <c r="F13" s="19"/>
      <c r="G13" s="19">
        <v>407851</v>
      </c>
      <c r="H13" s="76"/>
      <c r="I13" s="19"/>
      <c r="J13" s="19"/>
      <c r="K13" s="19"/>
      <c r="L13" s="19"/>
      <c r="M13" s="19"/>
      <c r="N13" s="19"/>
      <c r="O13" s="19">
        <v>407851</v>
      </c>
      <c r="P13" s="54">
        <v>24960</v>
      </c>
      <c r="Q13" s="72">
        <v>407851</v>
      </c>
      <c r="R13" s="19"/>
      <c r="S13" s="19"/>
      <c r="T13" s="19"/>
      <c r="U13" s="72">
        <v>407851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6">
        <v>0</v>
      </c>
      <c r="AG13" s="19">
        <v>0</v>
      </c>
      <c r="AH13" s="19"/>
      <c r="AI13" s="19" t="s">
        <v>121</v>
      </c>
    </row>
    <row r="14" spans="1:35" ht="11.25">
      <c r="A14" s="54">
        <v>6</v>
      </c>
      <c r="B14" s="19"/>
      <c r="C14" s="54"/>
      <c r="D14" s="54">
        <v>364346</v>
      </c>
      <c r="E14" s="72"/>
      <c r="F14" s="19"/>
      <c r="G14" s="19">
        <v>3570276</v>
      </c>
      <c r="H14" s="76"/>
      <c r="I14" s="19"/>
      <c r="J14" s="19"/>
      <c r="K14" s="19"/>
      <c r="L14" s="19"/>
      <c r="M14" s="19"/>
      <c r="N14" s="19"/>
      <c r="O14" s="19">
        <v>3570276</v>
      </c>
      <c r="P14" s="54">
        <v>364346</v>
      </c>
      <c r="Q14" s="72">
        <v>3570276</v>
      </c>
      <c r="R14" s="19"/>
      <c r="S14" s="19"/>
      <c r="T14" s="19"/>
      <c r="U14" s="72">
        <v>3570276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6">
        <v>0</v>
      </c>
      <c r="AG14" s="19">
        <v>0</v>
      </c>
      <c r="AH14" s="19"/>
      <c r="AI14" s="19" t="s">
        <v>121</v>
      </c>
    </row>
    <row r="15" spans="1:35" ht="9">
      <c r="A15" s="54">
        <v>7</v>
      </c>
      <c r="B15" s="19"/>
      <c r="C15" s="19"/>
      <c r="D15" s="54">
        <v>11808</v>
      </c>
      <c r="E15" s="19"/>
      <c r="F15" s="19"/>
      <c r="G15" s="19">
        <v>17500</v>
      </c>
      <c r="H15" s="19"/>
      <c r="I15" s="19"/>
      <c r="J15" s="19"/>
      <c r="K15" s="19"/>
      <c r="L15" s="19"/>
      <c r="M15" s="19"/>
      <c r="N15" s="19"/>
      <c r="O15" s="19">
        <v>17500</v>
      </c>
      <c r="P15" s="19">
        <v>11808</v>
      </c>
      <c r="Q15" s="19">
        <f>+O15</f>
        <v>17500</v>
      </c>
      <c r="R15" s="19"/>
      <c r="S15" s="19"/>
      <c r="T15" s="19"/>
      <c r="U15" s="19">
        <v>17500</v>
      </c>
      <c r="V15" s="19"/>
      <c r="W15" s="19"/>
      <c r="X15" s="19">
        <v>17500</v>
      </c>
      <c r="Y15" s="19"/>
      <c r="Z15" s="19"/>
      <c r="AA15" s="19"/>
      <c r="AB15" s="19"/>
      <c r="AC15" s="19"/>
      <c r="AD15" s="19">
        <v>17000391</v>
      </c>
      <c r="AE15" s="19"/>
      <c r="AF15" s="19"/>
      <c r="AG15" s="19">
        <v>0</v>
      </c>
      <c r="AH15" s="19"/>
      <c r="AI15" s="19" t="s">
        <v>193</v>
      </c>
    </row>
    <row r="16" spans="1:35" ht="9">
      <c r="A16" s="54">
        <v>8</v>
      </c>
      <c r="B16" s="19"/>
      <c r="C16" s="19"/>
      <c r="D16" s="54">
        <v>24697</v>
      </c>
      <c r="E16" s="19"/>
      <c r="F16" s="19"/>
      <c r="G16" s="19">
        <v>3194968</v>
      </c>
      <c r="H16" s="19"/>
      <c r="I16" s="19"/>
      <c r="J16" s="19"/>
      <c r="K16" s="19"/>
      <c r="L16" s="19"/>
      <c r="M16" s="19"/>
      <c r="N16" s="19"/>
      <c r="O16" s="19">
        <f>+G16</f>
        <v>3194968</v>
      </c>
      <c r="P16" s="19">
        <f>+D16</f>
        <v>24697</v>
      </c>
      <c r="Q16" s="19">
        <v>3194968</v>
      </c>
      <c r="R16" s="19"/>
      <c r="S16" s="19"/>
      <c r="T16" s="19"/>
      <c r="U16" s="19">
        <v>3194968</v>
      </c>
      <c r="V16" s="19"/>
      <c r="W16" s="19"/>
      <c r="X16" s="19">
        <v>2628539</v>
      </c>
      <c r="Y16" s="19"/>
      <c r="Z16" s="19"/>
      <c r="AA16" s="19"/>
      <c r="AB16" s="19"/>
      <c r="AC16" s="19"/>
      <c r="AD16" s="19">
        <v>17000692</v>
      </c>
      <c r="AE16" s="19"/>
      <c r="AF16" s="19"/>
      <c r="AG16" s="19">
        <f>+U16-X16</f>
        <v>566429</v>
      </c>
      <c r="AH16" s="19"/>
      <c r="AI16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3"/>
  <sheetViews>
    <sheetView zoomScale="98" zoomScaleNormal="98" zoomScalePageLayoutView="0" workbookViewId="0" topLeftCell="A1">
      <selection activeCell="E9" sqref="E9:E43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9.710937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80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11.25">
      <c r="A9" s="54">
        <v>1</v>
      </c>
      <c r="B9" s="55"/>
      <c r="C9" s="54" t="s">
        <v>113</v>
      </c>
      <c r="D9" s="71">
        <v>15502</v>
      </c>
      <c r="E9" s="72"/>
      <c r="F9" s="54"/>
      <c r="G9" s="72">
        <v>701150</v>
      </c>
      <c r="H9" s="56"/>
      <c r="I9" s="56"/>
      <c r="J9" s="56"/>
      <c r="K9" s="56"/>
      <c r="L9" s="56"/>
      <c r="M9" s="56"/>
      <c r="N9" s="56"/>
      <c r="O9" s="72">
        <v>701150</v>
      </c>
      <c r="P9" s="53" t="s">
        <v>114</v>
      </c>
      <c r="Q9" s="72">
        <v>701150</v>
      </c>
      <c r="R9" s="56"/>
      <c r="S9" s="56"/>
      <c r="T9" s="54"/>
      <c r="U9" s="72">
        <v>701150</v>
      </c>
      <c r="V9" s="58"/>
      <c r="W9" s="54"/>
      <c r="X9" s="59"/>
      <c r="Y9" s="54"/>
      <c r="Z9" s="56"/>
      <c r="AA9" s="56"/>
      <c r="AB9" s="60"/>
      <c r="AC9" s="57">
        <v>0</v>
      </c>
      <c r="AD9" s="72">
        <v>19001012</v>
      </c>
      <c r="AE9" s="16">
        <v>0</v>
      </c>
      <c r="AF9" s="16">
        <v>0</v>
      </c>
      <c r="AG9" s="73">
        <v>663250</v>
      </c>
      <c r="AH9" s="41"/>
      <c r="AI9" s="43" t="s">
        <v>54</v>
      </c>
    </row>
    <row r="10" spans="1:35" ht="11.25">
      <c r="A10" s="54">
        <v>2</v>
      </c>
      <c r="B10" s="55"/>
      <c r="C10" s="54" t="s">
        <v>112</v>
      </c>
      <c r="D10" s="71">
        <v>60970</v>
      </c>
      <c r="E10" s="72"/>
      <c r="F10" s="54"/>
      <c r="G10" s="72">
        <v>90000</v>
      </c>
      <c r="H10" s="56"/>
      <c r="I10" s="56"/>
      <c r="J10" s="61"/>
      <c r="K10" s="61"/>
      <c r="L10" s="61"/>
      <c r="M10" s="61"/>
      <c r="N10" s="56"/>
      <c r="O10" s="72">
        <v>90000</v>
      </c>
      <c r="P10" s="53" t="s">
        <v>115</v>
      </c>
      <c r="Q10" s="72">
        <v>90000</v>
      </c>
      <c r="R10" s="56"/>
      <c r="S10" s="56"/>
      <c r="T10" s="54"/>
      <c r="U10" s="72">
        <v>90000</v>
      </c>
      <c r="V10" s="58"/>
      <c r="W10" s="54"/>
      <c r="X10" s="59"/>
      <c r="Y10" s="54"/>
      <c r="Z10" s="56"/>
      <c r="AA10" s="56"/>
      <c r="AB10" s="60"/>
      <c r="AC10" s="57">
        <v>0</v>
      </c>
      <c r="AD10" s="72">
        <v>18001602</v>
      </c>
      <c r="AE10" s="16">
        <v>0</v>
      </c>
      <c r="AF10" s="16">
        <v>0</v>
      </c>
      <c r="AG10" s="73">
        <v>82408</v>
      </c>
      <c r="AH10" s="41"/>
      <c r="AI10" s="43" t="s">
        <v>54</v>
      </c>
    </row>
    <row r="11" spans="1:35" ht="11.25">
      <c r="A11" s="54">
        <v>3</v>
      </c>
      <c r="B11" s="19"/>
      <c r="C11" s="54" t="s">
        <v>112</v>
      </c>
      <c r="D11" s="71">
        <v>64889</v>
      </c>
      <c r="E11" s="72"/>
      <c r="F11" s="19"/>
      <c r="G11" s="72">
        <v>151600</v>
      </c>
      <c r="H11" s="19"/>
      <c r="I11" s="19"/>
      <c r="J11" s="19"/>
      <c r="K11" s="19"/>
      <c r="L11" s="19"/>
      <c r="M11" s="19"/>
      <c r="N11" s="19"/>
      <c r="O11" s="72">
        <v>151600</v>
      </c>
      <c r="P11" s="53" t="s">
        <v>116</v>
      </c>
      <c r="Q11" s="72">
        <v>151600</v>
      </c>
      <c r="R11" s="19"/>
      <c r="S11" s="19"/>
      <c r="T11" s="19"/>
      <c r="U11" s="72">
        <v>151600</v>
      </c>
      <c r="V11" s="19"/>
      <c r="W11" s="19"/>
      <c r="X11" s="19"/>
      <c r="Y11" s="19"/>
      <c r="Z11" s="19"/>
      <c r="AA11" s="19"/>
      <c r="AB11" s="19"/>
      <c r="AC11" s="19"/>
      <c r="AD11" s="72">
        <v>18001836</v>
      </c>
      <c r="AE11" s="16">
        <v>0</v>
      </c>
      <c r="AF11" s="16">
        <v>0</v>
      </c>
      <c r="AG11" s="73">
        <v>151600</v>
      </c>
      <c r="AH11" s="19"/>
      <c r="AI11" s="43" t="s">
        <v>54</v>
      </c>
    </row>
    <row r="12" spans="1:35" ht="11.25">
      <c r="A12" s="54">
        <v>4</v>
      </c>
      <c r="B12" s="19"/>
      <c r="C12" s="54" t="s">
        <v>112</v>
      </c>
      <c r="D12" s="71">
        <v>26460</v>
      </c>
      <c r="E12" s="72"/>
      <c r="F12" s="19"/>
      <c r="G12" s="72">
        <v>12051263</v>
      </c>
      <c r="H12" s="19"/>
      <c r="I12" s="19"/>
      <c r="J12" s="19"/>
      <c r="K12" s="19"/>
      <c r="L12" s="19"/>
      <c r="M12" s="19"/>
      <c r="N12" s="19"/>
      <c r="O12" s="72">
        <v>12051263</v>
      </c>
      <c r="P12" s="53" t="s">
        <v>117</v>
      </c>
      <c r="Q12" s="72">
        <v>12051263</v>
      </c>
      <c r="R12" s="19"/>
      <c r="S12" s="19"/>
      <c r="T12" s="19"/>
      <c r="U12" s="72">
        <v>12051263</v>
      </c>
      <c r="V12" s="19"/>
      <c r="W12" s="19"/>
      <c r="X12" s="19"/>
      <c r="Y12" s="19"/>
      <c r="Z12" s="19"/>
      <c r="AA12" s="19"/>
      <c r="AB12" s="19"/>
      <c r="AC12" s="19"/>
      <c r="AD12" s="72">
        <v>18002031</v>
      </c>
      <c r="AE12" s="16">
        <v>0</v>
      </c>
      <c r="AF12" s="16">
        <v>0</v>
      </c>
      <c r="AG12" s="73">
        <v>10903604</v>
      </c>
      <c r="AH12" s="19"/>
      <c r="AI12" s="43" t="s">
        <v>54</v>
      </c>
    </row>
    <row r="13" spans="1:35" ht="11.25">
      <c r="A13" s="54">
        <v>5</v>
      </c>
      <c r="B13" s="19"/>
      <c r="C13" s="54" t="s">
        <v>112</v>
      </c>
      <c r="D13" s="53">
        <v>96001</v>
      </c>
      <c r="E13" s="72"/>
      <c r="F13" s="19"/>
      <c r="G13" s="72">
        <v>8964576</v>
      </c>
      <c r="H13" s="19"/>
      <c r="I13" s="19"/>
      <c r="J13" s="19"/>
      <c r="K13" s="19"/>
      <c r="L13" s="19"/>
      <c r="M13" s="19"/>
      <c r="N13" s="19"/>
      <c r="O13" s="72">
        <v>8964576</v>
      </c>
      <c r="P13" s="53" t="s">
        <v>81</v>
      </c>
      <c r="Q13" s="72">
        <v>8964576</v>
      </c>
      <c r="R13" s="19"/>
      <c r="S13" s="19"/>
      <c r="T13" s="19"/>
      <c r="U13" s="72">
        <v>8964576</v>
      </c>
      <c r="V13" s="19"/>
      <c r="W13" s="19"/>
      <c r="X13" s="19"/>
      <c r="Y13" s="19"/>
      <c r="Z13" s="19"/>
      <c r="AA13" s="19"/>
      <c r="AB13" s="19"/>
      <c r="AC13" s="19"/>
      <c r="AD13" s="19">
        <v>0</v>
      </c>
      <c r="AE13" s="19"/>
      <c r="AF13" s="19"/>
      <c r="AG13" s="19">
        <v>0</v>
      </c>
      <c r="AH13" s="19"/>
      <c r="AI13" s="19" t="s">
        <v>118</v>
      </c>
    </row>
    <row r="14" spans="1:35" ht="11.25">
      <c r="A14" s="54">
        <v>6</v>
      </c>
      <c r="B14" s="19"/>
      <c r="C14" s="54" t="s">
        <v>112</v>
      </c>
      <c r="D14" s="53">
        <v>43255</v>
      </c>
      <c r="E14" s="72"/>
      <c r="F14" s="19"/>
      <c r="G14" s="72">
        <v>131800</v>
      </c>
      <c r="H14" s="19"/>
      <c r="I14" s="19"/>
      <c r="J14" s="19"/>
      <c r="K14" s="19"/>
      <c r="L14" s="19"/>
      <c r="M14" s="19"/>
      <c r="N14" s="19"/>
      <c r="O14" s="72">
        <v>131800</v>
      </c>
      <c r="P14" s="53" t="s">
        <v>82</v>
      </c>
      <c r="Q14" s="72">
        <v>131800</v>
      </c>
      <c r="R14" s="19"/>
      <c r="S14" s="19"/>
      <c r="T14" s="19"/>
      <c r="U14" s="72">
        <v>131800</v>
      </c>
      <c r="V14" s="19"/>
      <c r="W14" s="19"/>
      <c r="X14" s="19"/>
      <c r="Y14" s="19"/>
      <c r="Z14" s="19"/>
      <c r="AA14" s="19"/>
      <c r="AB14" s="19"/>
      <c r="AC14" s="19"/>
      <c r="AD14" s="19">
        <v>0</v>
      </c>
      <c r="AE14" s="19"/>
      <c r="AF14" s="19"/>
      <c r="AG14" s="19">
        <v>0</v>
      </c>
      <c r="AH14" s="19"/>
      <c r="AI14" s="19" t="s">
        <v>118</v>
      </c>
    </row>
    <row r="15" spans="1:35" ht="11.25">
      <c r="A15" s="54">
        <v>7</v>
      </c>
      <c r="B15" s="19"/>
      <c r="C15" s="54" t="s">
        <v>112</v>
      </c>
      <c r="D15" s="53">
        <v>18468</v>
      </c>
      <c r="E15" s="72"/>
      <c r="F15" s="19"/>
      <c r="G15" s="72">
        <v>270000</v>
      </c>
      <c r="H15" s="19"/>
      <c r="I15" s="19"/>
      <c r="J15" s="19"/>
      <c r="K15" s="19"/>
      <c r="L15" s="19"/>
      <c r="M15" s="19"/>
      <c r="N15" s="19"/>
      <c r="O15" s="72">
        <v>270000</v>
      </c>
      <c r="P15" s="53" t="s">
        <v>83</v>
      </c>
      <c r="Q15" s="72">
        <v>270000</v>
      </c>
      <c r="R15" s="19"/>
      <c r="S15" s="19"/>
      <c r="T15" s="19"/>
      <c r="U15" s="72">
        <v>270000</v>
      </c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0</v>
      </c>
      <c r="AH15" s="19"/>
      <c r="AI15" s="19" t="s">
        <v>118</v>
      </c>
    </row>
    <row r="16" spans="1:35" ht="11.25">
      <c r="A16" s="54">
        <v>8</v>
      </c>
      <c r="B16" s="19"/>
      <c r="C16" s="54" t="s">
        <v>112</v>
      </c>
      <c r="D16" s="53">
        <v>19859</v>
      </c>
      <c r="E16" s="72"/>
      <c r="F16" s="19"/>
      <c r="G16" s="72">
        <v>6458200</v>
      </c>
      <c r="H16" s="19"/>
      <c r="I16" s="19"/>
      <c r="J16" s="19"/>
      <c r="K16" s="19"/>
      <c r="L16" s="19"/>
      <c r="M16" s="19"/>
      <c r="N16" s="19"/>
      <c r="O16" s="72">
        <v>6458200</v>
      </c>
      <c r="P16" s="53" t="s">
        <v>84</v>
      </c>
      <c r="Q16" s="72">
        <v>6458200</v>
      </c>
      <c r="R16" s="19"/>
      <c r="S16" s="19"/>
      <c r="T16" s="19"/>
      <c r="U16" s="72">
        <v>6458200</v>
      </c>
      <c r="V16" s="19"/>
      <c r="W16" s="19"/>
      <c r="X16" s="19"/>
      <c r="Y16" s="19"/>
      <c r="Z16" s="19"/>
      <c r="AA16" s="19"/>
      <c r="AB16" s="19"/>
      <c r="AC16" s="19"/>
      <c r="AD16" s="19">
        <v>0</v>
      </c>
      <c r="AE16" s="19"/>
      <c r="AF16" s="19"/>
      <c r="AG16" s="19">
        <v>0</v>
      </c>
      <c r="AH16" s="19"/>
      <c r="AI16" s="19" t="s">
        <v>118</v>
      </c>
    </row>
    <row r="17" spans="1:35" ht="11.25">
      <c r="A17" s="54">
        <v>9</v>
      </c>
      <c r="B17" s="19"/>
      <c r="C17" s="54" t="s">
        <v>112</v>
      </c>
      <c r="D17" s="53">
        <v>18107</v>
      </c>
      <c r="E17" s="72"/>
      <c r="F17" s="19"/>
      <c r="G17" s="72">
        <v>3407280</v>
      </c>
      <c r="H17" s="19"/>
      <c r="I17" s="19"/>
      <c r="J17" s="19"/>
      <c r="K17" s="19"/>
      <c r="L17" s="19"/>
      <c r="M17" s="19"/>
      <c r="N17" s="19"/>
      <c r="O17" s="72">
        <v>3407280</v>
      </c>
      <c r="P17" s="53" t="s">
        <v>86</v>
      </c>
      <c r="Q17" s="72">
        <v>3407280</v>
      </c>
      <c r="R17" s="19"/>
      <c r="S17" s="19"/>
      <c r="T17" s="19"/>
      <c r="U17" s="72">
        <v>3407280</v>
      </c>
      <c r="V17" s="19"/>
      <c r="W17" s="19"/>
      <c r="X17" s="19"/>
      <c r="Y17" s="19"/>
      <c r="Z17" s="19"/>
      <c r="AA17" s="19"/>
      <c r="AB17" s="19"/>
      <c r="AC17" s="19"/>
      <c r="AD17" s="19">
        <v>0</v>
      </c>
      <c r="AE17" s="19"/>
      <c r="AF17" s="19"/>
      <c r="AG17" s="19">
        <v>0</v>
      </c>
      <c r="AH17" s="19"/>
      <c r="AI17" s="19" t="s">
        <v>118</v>
      </c>
    </row>
    <row r="18" spans="1:35" ht="11.25">
      <c r="A18" s="54">
        <v>10</v>
      </c>
      <c r="B18" s="19"/>
      <c r="C18" s="54" t="s">
        <v>112</v>
      </c>
      <c r="D18" s="53">
        <v>33614</v>
      </c>
      <c r="E18" s="72"/>
      <c r="F18" s="19"/>
      <c r="G18" s="72">
        <v>6853600</v>
      </c>
      <c r="H18" s="19"/>
      <c r="I18" s="19"/>
      <c r="J18" s="19"/>
      <c r="K18" s="19"/>
      <c r="L18" s="19"/>
      <c r="M18" s="19"/>
      <c r="N18" s="19"/>
      <c r="O18" s="72">
        <v>6853600</v>
      </c>
      <c r="P18" s="53" t="s">
        <v>87</v>
      </c>
      <c r="Q18" s="72">
        <v>6853600</v>
      </c>
      <c r="R18" s="19"/>
      <c r="S18" s="19"/>
      <c r="T18" s="19"/>
      <c r="U18" s="72">
        <v>6853600</v>
      </c>
      <c r="V18" s="19"/>
      <c r="W18" s="19"/>
      <c r="X18" s="19"/>
      <c r="Y18" s="19"/>
      <c r="Z18" s="19"/>
      <c r="AA18" s="19"/>
      <c r="AB18" s="19"/>
      <c r="AC18" s="19"/>
      <c r="AD18" s="19">
        <v>0</v>
      </c>
      <c r="AE18" s="19"/>
      <c r="AF18" s="19"/>
      <c r="AG18" s="19">
        <v>0</v>
      </c>
      <c r="AH18" s="19"/>
      <c r="AI18" s="19" t="s">
        <v>118</v>
      </c>
    </row>
    <row r="19" spans="1:35" ht="11.25">
      <c r="A19" s="54">
        <v>11</v>
      </c>
      <c r="B19" s="19"/>
      <c r="C19" s="54" t="s">
        <v>112</v>
      </c>
      <c r="D19" s="53">
        <v>34130</v>
      </c>
      <c r="E19" s="72"/>
      <c r="F19" s="19"/>
      <c r="G19" s="72">
        <v>116120</v>
      </c>
      <c r="H19" s="19"/>
      <c r="I19" s="19"/>
      <c r="J19" s="19"/>
      <c r="K19" s="19"/>
      <c r="L19" s="19"/>
      <c r="M19" s="19"/>
      <c r="N19" s="19"/>
      <c r="O19" s="72">
        <v>116120</v>
      </c>
      <c r="P19" s="53" t="s">
        <v>88</v>
      </c>
      <c r="Q19" s="72">
        <v>116120</v>
      </c>
      <c r="R19" s="19"/>
      <c r="S19" s="19"/>
      <c r="T19" s="19"/>
      <c r="U19" s="72">
        <v>116120</v>
      </c>
      <c r="V19" s="19"/>
      <c r="W19" s="19"/>
      <c r="X19" s="19"/>
      <c r="Y19" s="19"/>
      <c r="Z19" s="19"/>
      <c r="AA19" s="19"/>
      <c r="AB19" s="19"/>
      <c r="AC19" s="19"/>
      <c r="AD19" s="19">
        <v>0</v>
      </c>
      <c r="AE19" s="19"/>
      <c r="AF19" s="19"/>
      <c r="AG19" s="19">
        <v>0</v>
      </c>
      <c r="AH19" s="19"/>
      <c r="AI19" s="19" t="s">
        <v>118</v>
      </c>
    </row>
    <row r="20" spans="1:35" ht="11.25">
      <c r="A20" s="54">
        <v>12</v>
      </c>
      <c r="B20" s="19"/>
      <c r="C20" s="54" t="s">
        <v>112</v>
      </c>
      <c r="D20" s="53">
        <v>29272</v>
      </c>
      <c r="E20" s="72"/>
      <c r="F20" s="19"/>
      <c r="G20" s="72">
        <v>1240184</v>
      </c>
      <c r="H20" s="19"/>
      <c r="I20" s="19"/>
      <c r="J20" s="19"/>
      <c r="K20" s="19"/>
      <c r="L20" s="19"/>
      <c r="M20" s="19"/>
      <c r="N20" s="19"/>
      <c r="O20" s="72">
        <v>1240184</v>
      </c>
      <c r="P20" s="53" t="s">
        <v>89</v>
      </c>
      <c r="Q20" s="72">
        <v>1240184</v>
      </c>
      <c r="R20" s="19"/>
      <c r="S20" s="19"/>
      <c r="T20" s="19"/>
      <c r="U20" s="72">
        <v>1240184</v>
      </c>
      <c r="V20" s="19"/>
      <c r="W20" s="19"/>
      <c r="X20" s="19"/>
      <c r="Y20" s="19"/>
      <c r="Z20" s="19"/>
      <c r="AA20" s="19"/>
      <c r="AB20" s="19"/>
      <c r="AC20" s="19"/>
      <c r="AD20" s="19">
        <v>0</v>
      </c>
      <c r="AE20" s="19"/>
      <c r="AF20" s="19"/>
      <c r="AG20" s="19">
        <v>0</v>
      </c>
      <c r="AH20" s="19"/>
      <c r="AI20" s="19" t="s">
        <v>118</v>
      </c>
    </row>
    <row r="21" spans="1:35" ht="11.25">
      <c r="A21" s="54">
        <v>13</v>
      </c>
      <c r="B21" s="19"/>
      <c r="C21" s="54" t="s">
        <v>112</v>
      </c>
      <c r="D21" s="53">
        <v>50285</v>
      </c>
      <c r="E21" s="72"/>
      <c r="F21" s="19"/>
      <c r="G21" s="72">
        <v>6993076</v>
      </c>
      <c r="H21" s="19"/>
      <c r="I21" s="19"/>
      <c r="J21" s="19"/>
      <c r="K21" s="19"/>
      <c r="L21" s="19"/>
      <c r="M21" s="19"/>
      <c r="N21" s="19"/>
      <c r="O21" s="72">
        <v>6993076</v>
      </c>
      <c r="P21" s="53" t="s">
        <v>90</v>
      </c>
      <c r="Q21" s="72">
        <v>6993076</v>
      </c>
      <c r="R21" s="19"/>
      <c r="S21" s="19"/>
      <c r="T21" s="19"/>
      <c r="U21" s="72">
        <v>6993076</v>
      </c>
      <c r="V21" s="19"/>
      <c r="W21" s="19"/>
      <c r="X21" s="19"/>
      <c r="Y21" s="19"/>
      <c r="Z21" s="19"/>
      <c r="AA21" s="19"/>
      <c r="AB21" s="19"/>
      <c r="AC21" s="19"/>
      <c r="AD21" s="19">
        <v>0</v>
      </c>
      <c r="AE21" s="19"/>
      <c r="AF21" s="19"/>
      <c r="AG21" s="19">
        <v>0</v>
      </c>
      <c r="AH21" s="19"/>
      <c r="AI21" s="19" t="s">
        <v>118</v>
      </c>
    </row>
    <row r="22" spans="1:35" ht="11.25">
      <c r="A22" s="54">
        <v>14</v>
      </c>
      <c r="B22" s="19"/>
      <c r="C22" s="54" t="s">
        <v>112</v>
      </c>
      <c r="D22" s="53">
        <v>50237</v>
      </c>
      <c r="E22" s="72"/>
      <c r="F22" s="19"/>
      <c r="G22" s="72">
        <v>897456</v>
      </c>
      <c r="H22" s="19"/>
      <c r="I22" s="19"/>
      <c r="J22" s="19"/>
      <c r="K22" s="19"/>
      <c r="L22" s="19"/>
      <c r="M22" s="19"/>
      <c r="N22" s="19"/>
      <c r="O22" s="72">
        <v>897456</v>
      </c>
      <c r="P22" s="53" t="s">
        <v>91</v>
      </c>
      <c r="Q22" s="72">
        <v>897456</v>
      </c>
      <c r="R22" s="19"/>
      <c r="S22" s="19"/>
      <c r="T22" s="19"/>
      <c r="U22" s="72">
        <v>897456</v>
      </c>
      <c r="V22" s="19"/>
      <c r="W22" s="19"/>
      <c r="X22" s="19"/>
      <c r="Y22" s="19"/>
      <c r="Z22" s="19"/>
      <c r="AA22" s="19"/>
      <c r="AB22" s="19"/>
      <c r="AC22" s="19"/>
      <c r="AD22" s="19">
        <v>0</v>
      </c>
      <c r="AE22" s="19"/>
      <c r="AF22" s="19"/>
      <c r="AG22" s="19">
        <v>0</v>
      </c>
      <c r="AH22" s="19"/>
      <c r="AI22" s="19" t="s">
        <v>118</v>
      </c>
    </row>
    <row r="23" spans="1:35" ht="11.25">
      <c r="A23" s="54">
        <v>15</v>
      </c>
      <c r="B23" s="19"/>
      <c r="C23" s="54" t="s">
        <v>112</v>
      </c>
      <c r="D23" s="53">
        <v>49975</v>
      </c>
      <c r="E23" s="72"/>
      <c r="F23" s="19"/>
      <c r="G23" s="72">
        <v>120251</v>
      </c>
      <c r="H23" s="19"/>
      <c r="I23" s="19"/>
      <c r="J23" s="19"/>
      <c r="K23" s="19"/>
      <c r="L23" s="19"/>
      <c r="M23" s="19"/>
      <c r="N23" s="19"/>
      <c r="O23" s="72">
        <v>120251</v>
      </c>
      <c r="P23" s="53" t="s">
        <v>92</v>
      </c>
      <c r="Q23" s="72">
        <v>120251</v>
      </c>
      <c r="R23" s="19"/>
      <c r="S23" s="19"/>
      <c r="T23" s="19"/>
      <c r="U23" s="72">
        <v>120251</v>
      </c>
      <c r="V23" s="19"/>
      <c r="W23" s="19"/>
      <c r="X23" s="19"/>
      <c r="Y23" s="19"/>
      <c r="Z23" s="19"/>
      <c r="AA23" s="19"/>
      <c r="AB23" s="19"/>
      <c r="AC23" s="19"/>
      <c r="AD23" s="19">
        <v>0</v>
      </c>
      <c r="AE23" s="19"/>
      <c r="AF23" s="19"/>
      <c r="AG23" s="19">
        <v>0</v>
      </c>
      <c r="AH23" s="19"/>
      <c r="AI23" s="19" t="s">
        <v>118</v>
      </c>
    </row>
    <row r="24" spans="1:35" ht="11.25">
      <c r="A24" s="54">
        <v>16</v>
      </c>
      <c r="B24" s="19"/>
      <c r="C24" s="54" t="s">
        <v>112</v>
      </c>
      <c r="D24" s="53">
        <v>50583</v>
      </c>
      <c r="E24" s="72"/>
      <c r="F24" s="19"/>
      <c r="G24" s="72">
        <v>4913142</v>
      </c>
      <c r="H24" s="19"/>
      <c r="I24" s="19"/>
      <c r="J24" s="19"/>
      <c r="K24" s="19"/>
      <c r="L24" s="19"/>
      <c r="M24" s="19"/>
      <c r="N24" s="19"/>
      <c r="O24" s="72">
        <v>4913142</v>
      </c>
      <c r="P24" s="53" t="s">
        <v>93</v>
      </c>
      <c r="Q24" s="72">
        <v>4913142</v>
      </c>
      <c r="R24" s="19"/>
      <c r="S24" s="19"/>
      <c r="T24" s="19"/>
      <c r="U24" s="72">
        <v>4913142</v>
      </c>
      <c r="V24" s="19"/>
      <c r="W24" s="19"/>
      <c r="X24" s="19"/>
      <c r="Y24" s="19"/>
      <c r="Z24" s="19"/>
      <c r="AA24" s="19"/>
      <c r="AB24" s="19"/>
      <c r="AC24" s="19"/>
      <c r="AD24" s="19">
        <v>0</v>
      </c>
      <c r="AE24" s="19"/>
      <c r="AF24" s="19"/>
      <c r="AG24" s="19">
        <v>0</v>
      </c>
      <c r="AH24" s="19"/>
      <c r="AI24" s="19" t="s">
        <v>118</v>
      </c>
    </row>
    <row r="25" spans="1:35" ht="11.25">
      <c r="A25" s="54">
        <v>17</v>
      </c>
      <c r="B25" s="19"/>
      <c r="C25" s="54" t="s">
        <v>112</v>
      </c>
      <c r="D25" s="53">
        <v>62293</v>
      </c>
      <c r="E25" s="72"/>
      <c r="F25" s="19"/>
      <c r="G25" s="72">
        <v>4391039</v>
      </c>
      <c r="H25" s="19"/>
      <c r="I25" s="19"/>
      <c r="J25" s="19"/>
      <c r="K25" s="19"/>
      <c r="L25" s="19"/>
      <c r="M25" s="19"/>
      <c r="N25" s="19"/>
      <c r="O25" s="72">
        <v>4391039</v>
      </c>
      <c r="P25" s="53" t="s">
        <v>94</v>
      </c>
      <c r="Q25" s="72">
        <v>4391039</v>
      </c>
      <c r="R25" s="19"/>
      <c r="S25" s="19"/>
      <c r="T25" s="19"/>
      <c r="U25" s="72">
        <v>4391039</v>
      </c>
      <c r="V25" s="19"/>
      <c r="W25" s="19"/>
      <c r="X25" s="19"/>
      <c r="Y25" s="19"/>
      <c r="Z25" s="19"/>
      <c r="AA25" s="19"/>
      <c r="AB25" s="19"/>
      <c r="AC25" s="19"/>
      <c r="AD25" s="19">
        <v>0</v>
      </c>
      <c r="AE25" s="19"/>
      <c r="AF25" s="19"/>
      <c r="AG25" s="19">
        <v>0</v>
      </c>
      <c r="AH25" s="19"/>
      <c r="AI25" s="19" t="s">
        <v>118</v>
      </c>
    </row>
    <row r="26" spans="1:35" ht="11.25">
      <c r="A26" s="54">
        <v>18</v>
      </c>
      <c r="B26" s="19"/>
      <c r="C26" s="54" t="s">
        <v>112</v>
      </c>
      <c r="D26" s="53">
        <v>88746</v>
      </c>
      <c r="E26" s="72"/>
      <c r="F26" s="19"/>
      <c r="G26" s="72">
        <v>682200</v>
      </c>
      <c r="H26" s="19"/>
      <c r="I26" s="19"/>
      <c r="J26" s="19"/>
      <c r="K26" s="19"/>
      <c r="L26" s="19"/>
      <c r="M26" s="19"/>
      <c r="N26" s="19"/>
      <c r="O26" s="72">
        <v>682200</v>
      </c>
      <c r="P26" s="53" t="s">
        <v>96</v>
      </c>
      <c r="Q26" s="72">
        <v>682200</v>
      </c>
      <c r="R26" s="19"/>
      <c r="S26" s="19"/>
      <c r="T26" s="19"/>
      <c r="U26" s="72">
        <v>682200</v>
      </c>
      <c r="V26" s="19"/>
      <c r="W26" s="19"/>
      <c r="X26" s="19"/>
      <c r="Y26" s="19"/>
      <c r="Z26" s="19"/>
      <c r="AA26" s="19"/>
      <c r="AB26" s="19"/>
      <c r="AC26" s="19"/>
      <c r="AD26" s="19">
        <v>0</v>
      </c>
      <c r="AE26" s="19"/>
      <c r="AF26" s="19"/>
      <c r="AG26" s="19">
        <v>0</v>
      </c>
      <c r="AH26" s="19"/>
      <c r="AI26" s="19" t="s">
        <v>118</v>
      </c>
    </row>
    <row r="27" spans="1:35" ht="11.25">
      <c r="A27" s="54">
        <v>19</v>
      </c>
      <c r="B27" s="19"/>
      <c r="C27" s="54" t="s">
        <v>112</v>
      </c>
      <c r="D27" s="53">
        <v>85434</v>
      </c>
      <c r="E27" s="72"/>
      <c r="F27" s="19"/>
      <c r="G27" s="72">
        <v>250000</v>
      </c>
      <c r="H27" s="19"/>
      <c r="I27" s="19"/>
      <c r="J27" s="19"/>
      <c r="K27" s="19"/>
      <c r="L27" s="19"/>
      <c r="M27" s="19"/>
      <c r="N27" s="19"/>
      <c r="O27" s="72">
        <v>250000</v>
      </c>
      <c r="P27" s="53" t="s">
        <v>97</v>
      </c>
      <c r="Q27" s="72">
        <v>250000</v>
      </c>
      <c r="R27" s="19"/>
      <c r="S27" s="19"/>
      <c r="T27" s="19"/>
      <c r="U27" s="72">
        <v>250000</v>
      </c>
      <c r="V27" s="19"/>
      <c r="W27" s="19"/>
      <c r="X27" s="19"/>
      <c r="Y27" s="19"/>
      <c r="Z27" s="19"/>
      <c r="AA27" s="19"/>
      <c r="AB27" s="19"/>
      <c r="AC27" s="19"/>
      <c r="AD27" s="19">
        <v>0</v>
      </c>
      <c r="AE27" s="19"/>
      <c r="AF27" s="19"/>
      <c r="AG27" s="19">
        <v>0</v>
      </c>
      <c r="AH27" s="19"/>
      <c r="AI27" s="19" t="s">
        <v>118</v>
      </c>
    </row>
    <row r="28" spans="1:35" ht="11.25">
      <c r="A28" s="54">
        <v>20</v>
      </c>
      <c r="B28" s="19"/>
      <c r="C28" s="54" t="s">
        <v>112</v>
      </c>
      <c r="D28" s="53">
        <v>86285</v>
      </c>
      <c r="E28" s="72"/>
      <c r="F28" s="19"/>
      <c r="G28" s="72">
        <v>635437</v>
      </c>
      <c r="H28" s="19"/>
      <c r="I28" s="19"/>
      <c r="J28" s="19"/>
      <c r="K28" s="19"/>
      <c r="L28" s="19"/>
      <c r="M28" s="19"/>
      <c r="N28" s="19"/>
      <c r="O28" s="72">
        <v>635437</v>
      </c>
      <c r="P28" s="53" t="s">
        <v>98</v>
      </c>
      <c r="Q28" s="72">
        <v>635437</v>
      </c>
      <c r="R28" s="19"/>
      <c r="S28" s="19"/>
      <c r="T28" s="19"/>
      <c r="U28" s="72">
        <v>635437</v>
      </c>
      <c r="V28" s="19"/>
      <c r="W28" s="19"/>
      <c r="X28" s="19"/>
      <c r="Y28" s="19"/>
      <c r="Z28" s="19"/>
      <c r="AA28" s="19"/>
      <c r="AB28" s="19"/>
      <c r="AC28" s="19"/>
      <c r="AD28" s="19">
        <v>0</v>
      </c>
      <c r="AE28" s="19"/>
      <c r="AF28" s="19"/>
      <c r="AG28" s="19">
        <v>0</v>
      </c>
      <c r="AH28" s="19"/>
      <c r="AI28" s="19" t="s">
        <v>118</v>
      </c>
    </row>
    <row r="29" spans="1:35" ht="11.25">
      <c r="A29" s="54">
        <v>21</v>
      </c>
      <c r="B29" s="19"/>
      <c r="C29" s="54" t="s">
        <v>113</v>
      </c>
      <c r="D29" s="53">
        <v>23127</v>
      </c>
      <c r="E29" s="72"/>
      <c r="F29" s="19"/>
      <c r="G29" s="72">
        <v>552050</v>
      </c>
      <c r="H29" s="19"/>
      <c r="I29" s="19"/>
      <c r="J29" s="19"/>
      <c r="K29" s="19"/>
      <c r="L29" s="19"/>
      <c r="M29" s="19"/>
      <c r="N29" s="19"/>
      <c r="O29" s="72">
        <v>552050</v>
      </c>
      <c r="P29" s="53" t="s">
        <v>99</v>
      </c>
      <c r="Q29" s="72">
        <v>552050</v>
      </c>
      <c r="R29" s="19"/>
      <c r="S29" s="19"/>
      <c r="T29" s="19"/>
      <c r="U29" s="72">
        <v>552050</v>
      </c>
      <c r="V29" s="19"/>
      <c r="W29" s="19"/>
      <c r="X29" s="19"/>
      <c r="Y29" s="19"/>
      <c r="Z29" s="19"/>
      <c r="AA29" s="19"/>
      <c r="AB29" s="19"/>
      <c r="AC29" s="19"/>
      <c r="AD29" s="19">
        <v>0</v>
      </c>
      <c r="AE29" s="19"/>
      <c r="AF29" s="19"/>
      <c r="AG29" s="19">
        <v>0</v>
      </c>
      <c r="AH29" s="19"/>
      <c r="AI29" s="19" t="s">
        <v>118</v>
      </c>
    </row>
    <row r="30" spans="1:35" ht="11.25">
      <c r="A30" s="54">
        <v>22</v>
      </c>
      <c r="B30" s="19"/>
      <c r="C30" s="54" t="s">
        <v>113</v>
      </c>
      <c r="D30" s="53">
        <v>12360</v>
      </c>
      <c r="E30" s="72"/>
      <c r="F30" s="19"/>
      <c r="G30" s="72">
        <v>5808516</v>
      </c>
      <c r="H30" s="19"/>
      <c r="I30" s="19"/>
      <c r="J30" s="19"/>
      <c r="K30" s="19"/>
      <c r="L30" s="19"/>
      <c r="M30" s="19"/>
      <c r="N30" s="19"/>
      <c r="O30" s="72">
        <v>5808516</v>
      </c>
      <c r="P30" s="53" t="s">
        <v>101</v>
      </c>
      <c r="Q30" s="72">
        <v>5808516</v>
      </c>
      <c r="R30" s="19"/>
      <c r="S30" s="19"/>
      <c r="T30" s="19"/>
      <c r="U30" s="72">
        <v>5808516</v>
      </c>
      <c r="V30" s="19"/>
      <c r="W30" s="19"/>
      <c r="X30" s="19"/>
      <c r="Y30" s="19"/>
      <c r="Z30" s="19"/>
      <c r="AA30" s="19"/>
      <c r="AB30" s="19"/>
      <c r="AC30" s="19"/>
      <c r="AD30" s="19">
        <v>0</v>
      </c>
      <c r="AE30" s="19"/>
      <c r="AF30" s="19"/>
      <c r="AG30" s="19">
        <v>0</v>
      </c>
      <c r="AH30" s="19"/>
      <c r="AI30" s="19" t="s">
        <v>118</v>
      </c>
    </row>
    <row r="31" spans="1:35" ht="11.25">
      <c r="A31" s="54">
        <v>23</v>
      </c>
      <c r="B31" s="19"/>
      <c r="C31" s="54" t="s">
        <v>113</v>
      </c>
      <c r="D31" s="53">
        <v>5725</v>
      </c>
      <c r="E31" s="72"/>
      <c r="F31" s="19"/>
      <c r="G31" s="72">
        <v>98651</v>
      </c>
      <c r="H31" s="19"/>
      <c r="I31" s="19"/>
      <c r="J31" s="19"/>
      <c r="K31" s="19"/>
      <c r="L31" s="19"/>
      <c r="M31" s="19"/>
      <c r="N31" s="19"/>
      <c r="O31" s="72">
        <v>98651</v>
      </c>
      <c r="P31" s="53" t="s">
        <v>102</v>
      </c>
      <c r="Q31" s="72">
        <v>98651</v>
      </c>
      <c r="R31" s="19"/>
      <c r="S31" s="19"/>
      <c r="T31" s="19"/>
      <c r="U31" s="72">
        <v>98651</v>
      </c>
      <c r="V31" s="19"/>
      <c r="W31" s="19"/>
      <c r="X31" s="19"/>
      <c r="Y31" s="19"/>
      <c r="Z31" s="19"/>
      <c r="AA31" s="19"/>
      <c r="AB31" s="19"/>
      <c r="AC31" s="19"/>
      <c r="AD31" s="19">
        <v>0</v>
      </c>
      <c r="AE31" s="19"/>
      <c r="AF31" s="19"/>
      <c r="AG31" s="19">
        <v>0</v>
      </c>
      <c r="AH31" s="19"/>
      <c r="AI31" s="19" t="s">
        <v>118</v>
      </c>
    </row>
    <row r="32" spans="1:35" ht="11.25">
      <c r="A32" s="54">
        <v>24</v>
      </c>
      <c r="B32" s="19"/>
      <c r="C32" s="54" t="s">
        <v>113</v>
      </c>
      <c r="D32" s="53">
        <v>29883</v>
      </c>
      <c r="E32" s="72"/>
      <c r="F32" s="19"/>
      <c r="G32" s="72">
        <v>5972500</v>
      </c>
      <c r="H32" s="19"/>
      <c r="I32" s="19"/>
      <c r="J32" s="19"/>
      <c r="K32" s="19"/>
      <c r="L32" s="19"/>
      <c r="M32" s="19"/>
      <c r="N32" s="19"/>
      <c r="O32" s="72">
        <v>5972500</v>
      </c>
      <c r="P32" s="53" t="s">
        <v>103</v>
      </c>
      <c r="Q32" s="72">
        <v>5972500</v>
      </c>
      <c r="R32" s="19"/>
      <c r="S32" s="19"/>
      <c r="T32" s="19"/>
      <c r="U32" s="72">
        <v>5972500</v>
      </c>
      <c r="V32" s="19"/>
      <c r="W32" s="19"/>
      <c r="X32" s="19"/>
      <c r="Y32" s="19"/>
      <c r="Z32" s="19"/>
      <c r="AA32" s="19"/>
      <c r="AB32" s="19"/>
      <c r="AC32" s="19"/>
      <c r="AD32" s="19">
        <v>0</v>
      </c>
      <c r="AE32" s="19"/>
      <c r="AF32" s="19"/>
      <c r="AG32" s="19">
        <v>0</v>
      </c>
      <c r="AH32" s="19"/>
      <c r="AI32" s="19" t="s">
        <v>118</v>
      </c>
    </row>
    <row r="33" spans="1:35" ht="11.25">
      <c r="A33" s="54">
        <v>25</v>
      </c>
      <c r="B33" s="19"/>
      <c r="C33" s="54" t="s">
        <v>113</v>
      </c>
      <c r="D33" s="53">
        <v>36909</v>
      </c>
      <c r="E33" s="72"/>
      <c r="F33" s="19"/>
      <c r="G33" s="72">
        <v>272100</v>
      </c>
      <c r="H33" s="19"/>
      <c r="I33" s="19"/>
      <c r="J33" s="19"/>
      <c r="K33" s="19"/>
      <c r="L33" s="19"/>
      <c r="M33" s="19"/>
      <c r="N33" s="19"/>
      <c r="O33" s="72">
        <v>272100</v>
      </c>
      <c r="P33" s="53" t="s">
        <v>104</v>
      </c>
      <c r="Q33" s="72">
        <v>272100</v>
      </c>
      <c r="R33" s="19"/>
      <c r="S33" s="19"/>
      <c r="T33" s="19"/>
      <c r="U33" s="72">
        <v>272100</v>
      </c>
      <c r="V33" s="19"/>
      <c r="W33" s="19"/>
      <c r="X33" s="19"/>
      <c r="Y33" s="19"/>
      <c r="Z33" s="19"/>
      <c r="AA33" s="19"/>
      <c r="AB33" s="19"/>
      <c r="AC33" s="19"/>
      <c r="AD33" s="19">
        <v>0</v>
      </c>
      <c r="AE33" s="19"/>
      <c r="AF33" s="19"/>
      <c r="AG33" s="19">
        <v>0</v>
      </c>
      <c r="AH33" s="19"/>
      <c r="AI33" s="19" t="s">
        <v>118</v>
      </c>
    </row>
    <row r="34" spans="1:35" ht="11.25">
      <c r="A34" s="54">
        <v>26</v>
      </c>
      <c r="B34" s="19"/>
      <c r="C34" s="54" t="s">
        <v>113</v>
      </c>
      <c r="D34" s="53">
        <v>50633</v>
      </c>
      <c r="E34" s="72"/>
      <c r="F34" s="19"/>
      <c r="G34" s="72">
        <v>6990</v>
      </c>
      <c r="H34" s="19"/>
      <c r="I34" s="19"/>
      <c r="J34" s="19"/>
      <c r="K34" s="19"/>
      <c r="L34" s="19"/>
      <c r="M34" s="19"/>
      <c r="N34" s="19"/>
      <c r="O34" s="72">
        <v>6990</v>
      </c>
      <c r="P34" s="53" t="s">
        <v>105</v>
      </c>
      <c r="Q34" s="72">
        <v>6990</v>
      </c>
      <c r="R34" s="19"/>
      <c r="S34" s="19"/>
      <c r="T34" s="19"/>
      <c r="U34" s="72">
        <v>6990</v>
      </c>
      <c r="V34" s="19"/>
      <c r="W34" s="19"/>
      <c r="X34" s="19"/>
      <c r="Y34" s="19"/>
      <c r="Z34" s="19"/>
      <c r="AA34" s="19"/>
      <c r="AB34" s="19"/>
      <c r="AC34" s="19"/>
      <c r="AD34" s="19">
        <v>0</v>
      </c>
      <c r="AE34" s="19"/>
      <c r="AF34" s="19"/>
      <c r="AG34" s="19">
        <v>0</v>
      </c>
      <c r="AH34" s="19"/>
      <c r="AI34" s="19" t="s">
        <v>118</v>
      </c>
    </row>
    <row r="35" spans="1:35" ht="11.25">
      <c r="A35" s="54">
        <v>27</v>
      </c>
      <c r="B35" s="19"/>
      <c r="C35" s="54" t="s">
        <v>113</v>
      </c>
      <c r="D35" s="53">
        <v>49575</v>
      </c>
      <c r="E35" s="72"/>
      <c r="F35" s="19"/>
      <c r="G35" s="72">
        <v>521441</v>
      </c>
      <c r="H35" s="19"/>
      <c r="I35" s="19"/>
      <c r="J35" s="19"/>
      <c r="K35" s="19"/>
      <c r="L35" s="19"/>
      <c r="M35" s="19"/>
      <c r="N35" s="19"/>
      <c r="O35" s="72">
        <v>521441</v>
      </c>
      <c r="P35" s="53" t="s">
        <v>106</v>
      </c>
      <c r="Q35" s="72">
        <v>521441</v>
      </c>
      <c r="R35" s="19"/>
      <c r="S35" s="19"/>
      <c r="T35" s="19"/>
      <c r="U35" s="72">
        <v>521441</v>
      </c>
      <c r="V35" s="19"/>
      <c r="W35" s="19"/>
      <c r="X35" s="19"/>
      <c r="Y35" s="19"/>
      <c r="Z35" s="19"/>
      <c r="AA35" s="19"/>
      <c r="AB35" s="19"/>
      <c r="AC35" s="19"/>
      <c r="AD35" s="19">
        <v>0</v>
      </c>
      <c r="AE35" s="19"/>
      <c r="AF35" s="19"/>
      <c r="AG35" s="19">
        <v>0</v>
      </c>
      <c r="AH35" s="19"/>
      <c r="AI35" s="19" t="s">
        <v>118</v>
      </c>
    </row>
    <row r="36" spans="1:35" ht="11.25">
      <c r="A36" s="54">
        <v>28</v>
      </c>
      <c r="B36" s="19"/>
      <c r="C36" s="54" t="s">
        <v>113</v>
      </c>
      <c r="D36" s="53">
        <v>69795</v>
      </c>
      <c r="E36" s="72"/>
      <c r="F36" s="19"/>
      <c r="G36" s="72">
        <v>448800</v>
      </c>
      <c r="H36" s="19"/>
      <c r="I36" s="19"/>
      <c r="J36" s="19"/>
      <c r="K36" s="19"/>
      <c r="L36" s="19"/>
      <c r="M36" s="19"/>
      <c r="N36" s="19"/>
      <c r="O36" s="72">
        <v>448800</v>
      </c>
      <c r="P36" s="53" t="s">
        <v>107</v>
      </c>
      <c r="Q36" s="72">
        <v>448800</v>
      </c>
      <c r="R36" s="19"/>
      <c r="S36" s="19"/>
      <c r="T36" s="19"/>
      <c r="U36" s="72">
        <v>448800</v>
      </c>
      <c r="V36" s="19"/>
      <c r="W36" s="19"/>
      <c r="X36" s="19"/>
      <c r="Y36" s="19"/>
      <c r="Z36" s="19"/>
      <c r="AA36" s="19"/>
      <c r="AB36" s="19"/>
      <c r="AC36" s="19"/>
      <c r="AD36" s="19">
        <v>0</v>
      </c>
      <c r="AE36" s="19"/>
      <c r="AF36" s="19"/>
      <c r="AG36" s="19">
        <v>0</v>
      </c>
      <c r="AH36" s="19"/>
      <c r="AI36" s="19" t="s">
        <v>118</v>
      </c>
    </row>
    <row r="37" spans="1:35" ht="11.25">
      <c r="A37" s="54">
        <v>29</v>
      </c>
      <c r="B37" s="19"/>
      <c r="C37" s="54" t="s">
        <v>113</v>
      </c>
      <c r="D37" s="53">
        <v>63158</v>
      </c>
      <c r="E37" s="72"/>
      <c r="F37" s="19"/>
      <c r="G37" s="72">
        <v>2405272</v>
      </c>
      <c r="H37" s="19"/>
      <c r="I37" s="19"/>
      <c r="J37" s="19"/>
      <c r="K37" s="19"/>
      <c r="L37" s="19"/>
      <c r="M37" s="19"/>
      <c r="N37" s="19"/>
      <c r="O37" s="72">
        <v>2405272</v>
      </c>
      <c r="P37" s="53" t="s">
        <v>108</v>
      </c>
      <c r="Q37" s="72">
        <v>2405272</v>
      </c>
      <c r="R37" s="19"/>
      <c r="S37" s="19"/>
      <c r="T37" s="19"/>
      <c r="U37" s="72">
        <v>2405272</v>
      </c>
      <c r="V37" s="19"/>
      <c r="W37" s="19"/>
      <c r="X37" s="19"/>
      <c r="Y37" s="19"/>
      <c r="Z37" s="19"/>
      <c r="AA37" s="19"/>
      <c r="AB37" s="19"/>
      <c r="AC37" s="19"/>
      <c r="AD37" s="19">
        <v>0</v>
      </c>
      <c r="AE37" s="19"/>
      <c r="AF37" s="19"/>
      <c r="AG37" s="19">
        <v>0</v>
      </c>
      <c r="AH37" s="19"/>
      <c r="AI37" s="19" t="s">
        <v>118</v>
      </c>
    </row>
    <row r="38" spans="1:35" ht="11.25">
      <c r="A38" s="54">
        <v>30</v>
      </c>
      <c r="B38" s="19"/>
      <c r="C38" s="54" t="s">
        <v>113</v>
      </c>
      <c r="D38" s="53">
        <v>66734</v>
      </c>
      <c r="E38" s="72"/>
      <c r="F38" s="19"/>
      <c r="G38" s="72">
        <v>366418</v>
      </c>
      <c r="H38" s="19"/>
      <c r="I38" s="19"/>
      <c r="J38" s="19"/>
      <c r="K38" s="19"/>
      <c r="L38" s="19"/>
      <c r="M38" s="19"/>
      <c r="N38" s="19"/>
      <c r="O38" s="72">
        <v>366418</v>
      </c>
      <c r="P38" s="53" t="s">
        <v>109</v>
      </c>
      <c r="Q38" s="72">
        <v>366418</v>
      </c>
      <c r="R38" s="19"/>
      <c r="S38" s="19"/>
      <c r="T38" s="19"/>
      <c r="U38" s="72">
        <v>366418</v>
      </c>
      <c r="V38" s="19"/>
      <c r="W38" s="19"/>
      <c r="X38" s="19"/>
      <c r="Y38" s="19"/>
      <c r="Z38" s="19"/>
      <c r="AA38" s="19"/>
      <c r="AB38" s="19"/>
      <c r="AC38" s="19"/>
      <c r="AD38" s="19">
        <v>0</v>
      </c>
      <c r="AE38" s="19"/>
      <c r="AF38" s="19"/>
      <c r="AG38" s="19">
        <v>0</v>
      </c>
      <c r="AH38" s="19"/>
      <c r="AI38" s="19" t="s">
        <v>118</v>
      </c>
    </row>
    <row r="39" spans="1:35" ht="11.25">
      <c r="A39" s="54">
        <v>31</v>
      </c>
      <c r="B39" s="19"/>
      <c r="C39" s="54" t="s">
        <v>113</v>
      </c>
      <c r="D39" s="53">
        <v>73169</v>
      </c>
      <c r="E39" s="72"/>
      <c r="F39" s="19"/>
      <c r="G39" s="72">
        <v>382500</v>
      </c>
      <c r="H39" s="19"/>
      <c r="I39" s="19"/>
      <c r="J39" s="19"/>
      <c r="K39" s="19"/>
      <c r="L39" s="19"/>
      <c r="M39" s="19"/>
      <c r="N39" s="19"/>
      <c r="O39" s="72">
        <v>382500</v>
      </c>
      <c r="P39" s="53" t="s">
        <v>110</v>
      </c>
      <c r="Q39" s="72">
        <v>382500</v>
      </c>
      <c r="R39" s="19"/>
      <c r="S39" s="19"/>
      <c r="T39" s="19"/>
      <c r="U39" s="72">
        <v>382500</v>
      </c>
      <c r="V39" s="19"/>
      <c r="W39" s="19"/>
      <c r="X39" s="19"/>
      <c r="Y39" s="19"/>
      <c r="Z39" s="19"/>
      <c r="AA39" s="19"/>
      <c r="AB39" s="19"/>
      <c r="AC39" s="19"/>
      <c r="AD39" s="19">
        <v>0</v>
      </c>
      <c r="AE39" s="19"/>
      <c r="AF39" s="19"/>
      <c r="AG39" s="19">
        <v>0</v>
      </c>
      <c r="AH39" s="19"/>
      <c r="AI39" s="19" t="s">
        <v>118</v>
      </c>
    </row>
    <row r="40" spans="1:35" ht="11.25">
      <c r="A40" s="54">
        <v>32</v>
      </c>
      <c r="B40" s="19"/>
      <c r="C40" s="54" t="s">
        <v>113</v>
      </c>
      <c r="D40" s="53">
        <v>73128</v>
      </c>
      <c r="E40" s="72"/>
      <c r="F40" s="19"/>
      <c r="G40" s="72">
        <v>636000</v>
      </c>
      <c r="H40" s="19"/>
      <c r="I40" s="19"/>
      <c r="J40" s="19"/>
      <c r="K40" s="19"/>
      <c r="L40" s="19"/>
      <c r="M40" s="19"/>
      <c r="N40" s="19"/>
      <c r="O40" s="72">
        <v>636000</v>
      </c>
      <c r="P40" s="53" t="s">
        <v>111</v>
      </c>
      <c r="Q40" s="72">
        <v>636000</v>
      </c>
      <c r="R40" s="19"/>
      <c r="S40" s="19"/>
      <c r="T40" s="19"/>
      <c r="U40" s="72">
        <v>636000</v>
      </c>
      <c r="V40" s="19"/>
      <c r="W40" s="19"/>
      <c r="X40" s="19"/>
      <c r="Y40" s="19"/>
      <c r="Z40" s="19"/>
      <c r="AA40" s="19"/>
      <c r="AB40" s="19"/>
      <c r="AC40" s="19"/>
      <c r="AD40" s="19">
        <v>0</v>
      </c>
      <c r="AE40" s="19"/>
      <c r="AF40" s="19"/>
      <c r="AG40" s="19">
        <v>0</v>
      </c>
      <c r="AH40" s="19"/>
      <c r="AI40" s="19" t="s">
        <v>118</v>
      </c>
    </row>
    <row r="41" spans="1:35" ht="11.25">
      <c r="A41" s="54">
        <v>33</v>
      </c>
      <c r="B41" s="19"/>
      <c r="C41" s="54" t="s">
        <v>112</v>
      </c>
      <c r="D41" s="53">
        <v>82859</v>
      </c>
      <c r="E41" s="72"/>
      <c r="F41" s="19"/>
      <c r="G41" s="72">
        <v>180000</v>
      </c>
      <c r="H41" s="19"/>
      <c r="I41" s="19"/>
      <c r="J41" s="19"/>
      <c r="K41" s="19"/>
      <c r="L41" s="19"/>
      <c r="M41" s="19"/>
      <c r="N41" s="19"/>
      <c r="O41" s="72">
        <v>180000</v>
      </c>
      <c r="P41" s="53" t="s">
        <v>95</v>
      </c>
      <c r="Q41" s="72">
        <v>180000</v>
      </c>
      <c r="R41" s="19"/>
      <c r="S41" s="19"/>
      <c r="T41" s="19"/>
      <c r="U41" s="72">
        <v>180000</v>
      </c>
      <c r="V41" s="19"/>
      <c r="W41" s="19"/>
      <c r="X41" s="19"/>
      <c r="Y41" s="19"/>
      <c r="Z41" s="19"/>
      <c r="AA41" s="19"/>
      <c r="AB41" s="19"/>
      <c r="AC41" s="19"/>
      <c r="AD41" s="19">
        <v>0</v>
      </c>
      <c r="AE41" s="19"/>
      <c r="AF41" s="19"/>
      <c r="AG41" s="19">
        <v>0</v>
      </c>
      <c r="AH41" s="19"/>
      <c r="AI41" s="19" t="s">
        <v>118</v>
      </c>
    </row>
    <row r="42" spans="1:35" ht="11.25">
      <c r="A42" s="54">
        <v>34</v>
      </c>
      <c r="B42" s="19"/>
      <c r="C42" s="54" t="s">
        <v>113</v>
      </c>
      <c r="D42" s="53">
        <v>3400</v>
      </c>
      <c r="E42" s="72"/>
      <c r="F42" s="19"/>
      <c r="G42" s="72">
        <v>2447788</v>
      </c>
      <c r="H42" s="19"/>
      <c r="I42" s="19"/>
      <c r="J42" s="19"/>
      <c r="K42" s="19"/>
      <c r="L42" s="19"/>
      <c r="M42" s="19"/>
      <c r="N42" s="19"/>
      <c r="O42" s="72">
        <v>2447788</v>
      </c>
      <c r="P42" s="53" t="s">
        <v>100</v>
      </c>
      <c r="Q42" s="72">
        <v>2447788</v>
      </c>
      <c r="R42" s="19"/>
      <c r="S42" s="19"/>
      <c r="T42" s="19"/>
      <c r="U42" s="72">
        <v>2447788</v>
      </c>
      <c r="V42" s="19"/>
      <c r="W42" s="19"/>
      <c r="X42" s="19"/>
      <c r="Y42" s="19"/>
      <c r="Z42" s="19"/>
      <c r="AA42" s="19"/>
      <c r="AB42" s="19"/>
      <c r="AC42" s="19"/>
      <c r="AD42" s="19">
        <v>0</v>
      </c>
      <c r="AE42" s="19"/>
      <c r="AF42" s="19"/>
      <c r="AG42" s="19">
        <v>0</v>
      </c>
      <c r="AH42" s="19"/>
      <c r="AI42" s="19" t="s">
        <v>118</v>
      </c>
    </row>
    <row r="43" spans="1:35" ht="11.25">
      <c r="A43" s="54">
        <v>35</v>
      </c>
      <c r="B43" s="19"/>
      <c r="C43" s="54" t="s">
        <v>112</v>
      </c>
      <c r="D43" s="74">
        <v>22569</v>
      </c>
      <c r="E43" s="72"/>
      <c r="F43" s="19"/>
      <c r="G43" s="72">
        <v>12197972</v>
      </c>
      <c r="H43" s="19"/>
      <c r="I43" s="19"/>
      <c r="J43" s="19"/>
      <c r="K43" s="19"/>
      <c r="L43" s="19"/>
      <c r="M43" s="19"/>
      <c r="N43" s="19"/>
      <c r="O43" s="72">
        <v>12197972</v>
      </c>
      <c r="P43" s="53" t="s">
        <v>85</v>
      </c>
      <c r="Q43" s="72">
        <v>12197972</v>
      </c>
      <c r="R43" s="19"/>
      <c r="S43" s="19"/>
      <c r="T43" s="19"/>
      <c r="U43" s="72">
        <v>12197972</v>
      </c>
      <c r="V43" s="19"/>
      <c r="W43" s="19"/>
      <c r="X43" s="19"/>
      <c r="Y43" s="19"/>
      <c r="Z43" s="19"/>
      <c r="AA43" s="19"/>
      <c r="AB43" s="19"/>
      <c r="AC43" s="19"/>
      <c r="AD43" s="19">
        <v>18000231</v>
      </c>
      <c r="AE43" s="19"/>
      <c r="AF43" s="19"/>
      <c r="AG43" s="73">
        <v>12197972</v>
      </c>
      <c r="AH43" s="19"/>
      <c r="AI43" s="19" t="s">
        <v>119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2">
      <selection activeCell="W21" sqref="W21"/>
    </sheetView>
  </sheetViews>
  <sheetFormatPr defaultColWidth="11.421875" defaultRowHeight="15"/>
  <cols>
    <col min="1" max="1" width="21.851562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72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 t="s">
        <v>73</v>
      </c>
      <c r="D9" s="30">
        <v>323148</v>
      </c>
      <c r="E9" s="15"/>
      <c r="F9" s="13"/>
      <c r="G9" s="26">
        <v>268000</v>
      </c>
      <c r="H9" s="17"/>
      <c r="I9" s="17">
        <v>0</v>
      </c>
      <c r="J9" s="17"/>
      <c r="K9" s="17"/>
      <c r="L9" s="17"/>
      <c r="M9" s="17"/>
      <c r="N9" s="17">
        <v>0</v>
      </c>
      <c r="O9" s="26">
        <v>268000</v>
      </c>
      <c r="P9" s="30">
        <v>323148</v>
      </c>
      <c r="Q9" s="26">
        <v>268000</v>
      </c>
      <c r="R9" s="17"/>
      <c r="S9" s="17"/>
      <c r="T9" s="13"/>
      <c r="U9" s="26">
        <v>268000</v>
      </c>
      <c r="V9" s="16"/>
      <c r="W9" s="13"/>
      <c r="X9" s="41"/>
      <c r="Y9" s="13"/>
      <c r="Z9" s="17"/>
      <c r="AA9" s="17"/>
      <c r="AB9" s="42"/>
      <c r="AC9" s="26">
        <v>0</v>
      </c>
      <c r="AD9" s="27">
        <v>18000100</v>
      </c>
      <c r="AE9" s="16">
        <v>0</v>
      </c>
      <c r="AF9" s="16">
        <v>0</v>
      </c>
      <c r="AG9" s="26">
        <v>268000</v>
      </c>
      <c r="AH9" s="41"/>
      <c r="AI9" s="43" t="s">
        <v>54</v>
      </c>
    </row>
    <row r="10" spans="1:35" ht="9">
      <c r="A10" s="13">
        <v>2</v>
      </c>
      <c r="B10" s="14"/>
      <c r="C10" s="13" t="s">
        <v>73</v>
      </c>
      <c r="D10" s="30">
        <v>324328</v>
      </c>
      <c r="E10" s="15"/>
      <c r="F10" s="13"/>
      <c r="G10" s="26">
        <v>80190</v>
      </c>
      <c r="H10" s="17"/>
      <c r="I10" s="17">
        <v>0</v>
      </c>
      <c r="J10" s="44"/>
      <c r="K10" s="44"/>
      <c r="L10" s="44"/>
      <c r="M10" s="44"/>
      <c r="N10" s="17">
        <v>0</v>
      </c>
      <c r="O10" s="26">
        <v>80190</v>
      </c>
      <c r="P10" s="30">
        <v>324328</v>
      </c>
      <c r="Q10" s="26">
        <v>80190</v>
      </c>
      <c r="R10" s="17"/>
      <c r="S10" s="17"/>
      <c r="T10" s="13"/>
      <c r="U10" s="26">
        <v>80190</v>
      </c>
      <c r="V10" s="16"/>
      <c r="W10" s="13"/>
      <c r="X10" s="41"/>
      <c r="Y10" s="13"/>
      <c r="Z10" s="17"/>
      <c r="AA10" s="17"/>
      <c r="AB10" s="42"/>
      <c r="AC10" s="26">
        <v>0</v>
      </c>
      <c r="AD10" s="27">
        <v>18000100</v>
      </c>
      <c r="AE10" s="16">
        <v>0</v>
      </c>
      <c r="AF10" s="16">
        <v>0</v>
      </c>
      <c r="AG10" s="26">
        <v>80190</v>
      </c>
      <c r="AH10" s="41"/>
      <c r="AI10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A1">
      <selection activeCell="U10" sqref="U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70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36">
      <c r="A9" s="13">
        <v>1</v>
      </c>
      <c r="B9" s="14"/>
      <c r="C9" s="13" t="s">
        <v>69</v>
      </c>
      <c r="D9" s="30">
        <v>178168</v>
      </c>
      <c r="E9" s="15"/>
      <c r="F9" s="13"/>
      <c r="G9" s="27">
        <v>1723798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1723798</v>
      </c>
      <c r="P9" s="30" t="s">
        <v>67</v>
      </c>
      <c r="Q9" s="27">
        <v>1723798</v>
      </c>
      <c r="R9" s="17"/>
      <c r="S9" s="17"/>
      <c r="T9" s="13"/>
      <c r="U9" s="27">
        <v>1723798</v>
      </c>
      <c r="V9" s="16"/>
      <c r="W9" s="13"/>
      <c r="X9" s="41"/>
      <c r="Y9" s="13"/>
      <c r="Z9" s="17"/>
      <c r="AA9" s="17"/>
      <c r="AB9" s="42"/>
      <c r="AC9" s="27">
        <v>620700</v>
      </c>
      <c r="AD9" s="27">
        <v>20000585</v>
      </c>
      <c r="AE9" s="16">
        <v>0</v>
      </c>
      <c r="AF9" s="16">
        <v>0</v>
      </c>
      <c r="AG9" s="26">
        <v>1103098</v>
      </c>
      <c r="AH9" s="41"/>
      <c r="AI9" s="43" t="s">
        <v>75</v>
      </c>
    </row>
    <row r="10" spans="1:35" ht="36">
      <c r="A10" s="13">
        <v>2</v>
      </c>
      <c r="B10" s="14"/>
      <c r="C10" s="13" t="s">
        <v>69</v>
      </c>
      <c r="D10" s="30">
        <v>181379</v>
      </c>
      <c r="E10" s="15"/>
      <c r="F10" s="13"/>
      <c r="G10" s="27">
        <v>1826838</v>
      </c>
      <c r="H10" s="17"/>
      <c r="I10" s="17">
        <v>0</v>
      </c>
      <c r="J10" s="44"/>
      <c r="K10" s="44"/>
      <c r="L10" s="44"/>
      <c r="M10" s="44"/>
      <c r="N10" s="17">
        <v>0</v>
      </c>
      <c r="O10" s="27">
        <v>1826838</v>
      </c>
      <c r="P10" s="30" t="s">
        <v>68</v>
      </c>
      <c r="Q10" s="27">
        <v>1826838</v>
      </c>
      <c r="R10" s="17"/>
      <c r="S10" s="17"/>
      <c r="T10" s="13"/>
      <c r="U10" s="27">
        <v>1826838</v>
      </c>
      <c r="V10" s="16"/>
      <c r="W10" s="13"/>
      <c r="X10" s="41"/>
      <c r="Y10" s="13"/>
      <c r="Z10" s="17"/>
      <c r="AA10" s="17"/>
      <c r="AB10" s="42"/>
      <c r="AC10" s="27">
        <v>1769038</v>
      </c>
      <c r="AD10" s="27">
        <v>20000847</v>
      </c>
      <c r="AE10" s="16">
        <v>0</v>
      </c>
      <c r="AF10" s="16">
        <v>0</v>
      </c>
      <c r="AG10" s="26">
        <v>57800</v>
      </c>
      <c r="AH10" s="41"/>
      <c r="AI10" s="43" t="s">
        <v>75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44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66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45">
        <v>340301</v>
      </c>
      <c r="E9" s="15"/>
      <c r="F9" s="13"/>
      <c r="G9" s="46">
        <v>259900</v>
      </c>
      <c r="H9" s="17"/>
      <c r="I9" s="17">
        <v>0</v>
      </c>
      <c r="J9" s="17"/>
      <c r="K9" s="17"/>
      <c r="L9" s="17"/>
      <c r="M9" s="17"/>
      <c r="N9" s="17">
        <v>0</v>
      </c>
      <c r="O9" s="46">
        <v>259900</v>
      </c>
      <c r="P9" s="45">
        <v>340301</v>
      </c>
      <c r="Q9" s="46">
        <v>259900</v>
      </c>
      <c r="R9" s="17"/>
      <c r="S9" s="17"/>
      <c r="T9" s="13"/>
      <c r="U9" s="46">
        <v>259900</v>
      </c>
      <c r="V9" s="16"/>
      <c r="W9" s="13"/>
      <c r="X9" s="41"/>
      <c r="Y9" s="13"/>
      <c r="Z9" s="17"/>
      <c r="AA9" s="17"/>
      <c r="AB9" s="42"/>
      <c r="AC9" s="47">
        <v>20100</v>
      </c>
      <c r="AD9" s="45">
        <v>20000339</v>
      </c>
      <c r="AE9" s="16">
        <v>0</v>
      </c>
      <c r="AF9" s="16">
        <v>0</v>
      </c>
      <c r="AG9" s="46">
        <v>239800</v>
      </c>
      <c r="AH9" s="41"/>
      <c r="AI9" s="43" t="s">
        <v>54</v>
      </c>
    </row>
    <row r="10" spans="1:35" ht="9">
      <c r="A10" s="13">
        <v>2</v>
      </c>
      <c r="B10" s="14"/>
      <c r="C10" s="13"/>
      <c r="D10" s="45">
        <v>359362</v>
      </c>
      <c r="E10" s="15"/>
      <c r="F10" s="13"/>
      <c r="G10" s="46">
        <v>272160</v>
      </c>
      <c r="H10" s="17"/>
      <c r="I10" s="17">
        <v>0</v>
      </c>
      <c r="J10" s="44"/>
      <c r="K10" s="44"/>
      <c r="L10" s="44"/>
      <c r="M10" s="44"/>
      <c r="N10" s="17">
        <v>0</v>
      </c>
      <c r="O10" s="46">
        <v>272160</v>
      </c>
      <c r="P10" s="45">
        <v>359362</v>
      </c>
      <c r="Q10" s="46">
        <v>272160</v>
      </c>
      <c r="R10" s="17"/>
      <c r="S10" s="17"/>
      <c r="T10" s="13"/>
      <c r="U10" s="46">
        <v>272160</v>
      </c>
      <c r="V10" s="16"/>
      <c r="W10" s="13"/>
      <c r="X10" s="41"/>
      <c r="Y10" s="13"/>
      <c r="Z10" s="17"/>
      <c r="AA10" s="17"/>
      <c r="AB10" s="42"/>
      <c r="AC10" s="47">
        <v>0</v>
      </c>
      <c r="AD10" s="45">
        <v>20000339</v>
      </c>
      <c r="AE10" s="16">
        <v>0</v>
      </c>
      <c r="AF10" s="16">
        <v>0</v>
      </c>
      <c r="AG10" s="46">
        <v>272160</v>
      </c>
      <c r="AH10" s="41"/>
      <c r="AI10" s="43" t="s">
        <v>54</v>
      </c>
    </row>
    <row r="11" spans="1:35" ht="9">
      <c r="A11" s="13">
        <v>3</v>
      </c>
      <c r="B11" s="14"/>
      <c r="C11" s="13"/>
      <c r="D11" s="45">
        <v>360897</v>
      </c>
      <c r="E11" s="15"/>
      <c r="F11" s="13"/>
      <c r="G11" s="46">
        <v>1193282</v>
      </c>
      <c r="H11" s="17"/>
      <c r="I11" s="17">
        <v>0</v>
      </c>
      <c r="J11" s="44"/>
      <c r="K11" s="44"/>
      <c r="L11" s="44"/>
      <c r="M11" s="44"/>
      <c r="N11" s="17">
        <v>0</v>
      </c>
      <c r="O11" s="46">
        <v>1193282</v>
      </c>
      <c r="P11" s="45">
        <v>360897</v>
      </c>
      <c r="Q11" s="46">
        <v>1193282</v>
      </c>
      <c r="R11" s="17"/>
      <c r="S11" s="17"/>
      <c r="T11" s="13"/>
      <c r="U11" s="46">
        <v>1193282</v>
      </c>
      <c r="V11" s="16"/>
      <c r="W11" s="13"/>
      <c r="X11" s="41"/>
      <c r="Y11" s="13"/>
      <c r="Z11" s="17"/>
      <c r="AA11" s="17"/>
      <c r="AB11" s="42"/>
      <c r="AC11" s="47">
        <v>271100</v>
      </c>
      <c r="AD11" s="45">
        <v>20000339</v>
      </c>
      <c r="AE11" s="16">
        <v>0</v>
      </c>
      <c r="AF11" s="16">
        <v>0</v>
      </c>
      <c r="AG11" s="46">
        <v>922182</v>
      </c>
      <c r="AH11" s="41"/>
      <c r="AI11" s="43" t="s">
        <v>54</v>
      </c>
    </row>
    <row r="12" spans="1:35" ht="9">
      <c r="A12" s="13">
        <v>4</v>
      </c>
      <c r="B12" s="14"/>
      <c r="C12" s="13"/>
      <c r="D12" s="45">
        <v>343213</v>
      </c>
      <c r="E12" s="15"/>
      <c r="F12" s="13"/>
      <c r="G12" s="46">
        <v>492400</v>
      </c>
      <c r="H12" s="17"/>
      <c r="I12" s="17">
        <v>0</v>
      </c>
      <c r="J12" s="44"/>
      <c r="K12" s="44"/>
      <c r="L12" s="44"/>
      <c r="M12" s="44"/>
      <c r="N12" s="17">
        <v>0</v>
      </c>
      <c r="O12" s="46">
        <v>492400</v>
      </c>
      <c r="P12" s="45">
        <v>343213</v>
      </c>
      <c r="Q12" s="46">
        <v>492400</v>
      </c>
      <c r="R12" s="17"/>
      <c r="S12" s="17"/>
      <c r="T12" s="13"/>
      <c r="U12" s="46">
        <v>492400</v>
      </c>
      <c r="V12" s="16"/>
      <c r="W12" s="13"/>
      <c r="X12" s="41"/>
      <c r="Y12" s="13"/>
      <c r="Z12" s="17"/>
      <c r="AA12" s="17"/>
      <c r="AB12" s="42"/>
      <c r="AC12" s="47">
        <v>0</v>
      </c>
      <c r="AD12" s="45">
        <v>20000339</v>
      </c>
      <c r="AE12" s="16">
        <v>0</v>
      </c>
      <c r="AF12" s="16">
        <v>0</v>
      </c>
      <c r="AG12" s="46">
        <v>492400</v>
      </c>
      <c r="AH12" s="41"/>
      <c r="AI12" s="43" t="s">
        <v>54</v>
      </c>
    </row>
    <row r="13" spans="1:35" ht="9">
      <c r="A13" s="13">
        <v>5</v>
      </c>
      <c r="B13" s="14"/>
      <c r="C13" s="13"/>
      <c r="D13" s="45">
        <v>359361</v>
      </c>
      <c r="E13" s="15"/>
      <c r="F13" s="13"/>
      <c r="G13" s="46">
        <v>266160</v>
      </c>
      <c r="H13" s="17"/>
      <c r="I13" s="17">
        <v>0</v>
      </c>
      <c r="J13" s="44"/>
      <c r="K13" s="44"/>
      <c r="L13" s="44"/>
      <c r="M13" s="44"/>
      <c r="N13" s="17">
        <v>0</v>
      </c>
      <c r="O13" s="46">
        <v>266160</v>
      </c>
      <c r="P13" s="45">
        <v>359361</v>
      </c>
      <c r="Q13" s="46">
        <v>266160</v>
      </c>
      <c r="R13" s="17"/>
      <c r="S13" s="17"/>
      <c r="T13" s="13"/>
      <c r="U13" s="46">
        <v>266160</v>
      </c>
      <c r="V13" s="16"/>
      <c r="W13" s="13"/>
      <c r="X13" s="41"/>
      <c r="Y13" s="13"/>
      <c r="Z13" s="17"/>
      <c r="AA13" s="17"/>
      <c r="AB13" s="42"/>
      <c r="AC13" s="47">
        <v>0</v>
      </c>
      <c r="AD13" s="45">
        <v>20000339</v>
      </c>
      <c r="AE13" s="16">
        <v>0</v>
      </c>
      <c r="AF13" s="16">
        <v>0</v>
      </c>
      <c r="AG13" s="46">
        <v>266160</v>
      </c>
      <c r="AH13" s="41"/>
      <c r="AI13" s="43" t="s">
        <v>54</v>
      </c>
    </row>
    <row r="14" spans="1:35" ht="9">
      <c r="A14" s="13">
        <v>6</v>
      </c>
      <c r="B14" s="14"/>
      <c r="C14" s="13"/>
      <c r="D14" s="45">
        <v>336250</v>
      </c>
      <c r="E14" s="44"/>
      <c r="F14" s="44"/>
      <c r="G14" s="46">
        <v>51300</v>
      </c>
      <c r="H14" s="44"/>
      <c r="I14" s="17">
        <v>0</v>
      </c>
      <c r="J14" s="44"/>
      <c r="K14" s="44"/>
      <c r="L14" s="44"/>
      <c r="M14" s="44"/>
      <c r="N14" s="17">
        <v>0</v>
      </c>
      <c r="O14" s="46">
        <v>51300</v>
      </c>
      <c r="P14" s="45">
        <v>336250</v>
      </c>
      <c r="Q14" s="46">
        <v>51300</v>
      </c>
      <c r="R14" s="44"/>
      <c r="S14" s="44"/>
      <c r="T14" s="44"/>
      <c r="U14" s="46">
        <v>51300</v>
      </c>
      <c r="V14" s="44"/>
      <c r="W14" s="44"/>
      <c r="X14" s="41"/>
      <c r="Y14" s="44"/>
      <c r="Z14" s="44"/>
      <c r="AA14" s="44"/>
      <c r="AB14" s="42"/>
      <c r="AC14" s="47">
        <v>0</v>
      </c>
      <c r="AD14" s="45">
        <v>20000339</v>
      </c>
      <c r="AE14" s="16">
        <v>0</v>
      </c>
      <c r="AF14" s="16">
        <v>0</v>
      </c>
      <c r="AG14" s="46">
        <v>51300</v>
      </c>
      <c r="AH14" s="41"/>
      <c r="AI14" s="43" t="s">
        <v>54</v>
      </c>
    </row>
    <row r="15" spans="1:35" ht="9">
      <c r="A15" s="13">
        <v>7</v>
      </c>
      <c r="B15" s="14"/>
      <c r="C15" s="13"/>
      <c r="D15" s="45">
        <v>433801</v>
      </c>
      <c r="E15" s="44"/>
      <c r="F15" s="44"/>
      <c r="G15" s="46">
        <v>879805</v>
      </c>
      <c r="H15" s="44"/>
      <c r="I15" s="17">
        <v>0</v>
      </c>
      <c r="J15" s="44"/>
      <c r="K15" s="44"/>
      <c r="L15" s="44"/>
      <c r="M15" s="44"/>
      <c r="N15" s="17">
        <v>0</v>
      </c>
      <c r="O15" s="46">
        <v>879805</v>
      </c>
      <c r="P15" s="45">
        <v>433801</v>
      </c>
      <c r="Q15" s="46">
        <v>879805</v>
      </c>
      <c r="R15" s="44"/>
      <c r="S15" s="44"/>
      <c r="T15" s="44"/>
      <c r="U15" s="46">
        <v>879805</v>
      </c>
      <c r="V15" s="44"/>
      <c r="W15" s="44"/>
      <c r="X15" s="41"/>
      <c r="Y15" s="44"/>
      <c r="Z15" s="44"/>
      <c r="AA15" s="44"/>
      <c r="AB15" s="42"/>
      <c r="AC15" s="47">
        <v>90600</v>
      </c>
      <c r="AD15" s="45">
        <v>20000340</v>
      </c>
      <c r="AE15" s="16">
        <v>0</v>
      </c>
      <c r="AF15" s="16">
        <v>0</v>
      </c>
      <c r="AG15" s="46">
        <v>789205</v>
      </c>
      <c r="AH15" s="41"/>
      <c r="AI15" s="43" t="s">
        <v>54</v>
      </c>
    </row>
    <row r="16" spans="1:35" ht="9">
      <c r="A16" s="13">
        <v>8</v>
      </c>
      <c r="B16" s="44"/>
      <c r="C16" s="44"/>
      <c r="D16" s="45">
        <v>421718</v>
      </c>
      <c r="E16" s="44"/>
      <c r="F16" s="44"/>
      <c r="G16" s="46">
        <v>631461</v>
      </c>
      <c r="H16" s="44"/>
      <c r="I16" s="17">
        <v>0</v>
      </c>
      <c r="J16" s="44"/>
      <c r="K16" s="44"/>
      <c r="L16" s="44"/>
      <c r="M16" s="44"/>
      <c r="N16" s="17">
        <v>0</v>
      </c>
      <c r="O16" s="46">
        <v>631461</v>
      </c>
      <c r="P16" s="45">
        <v>421718</v>
      </c>
      <c r="Q16" s="46">
        <v>631461</v>
      </c>
      <c r="R16" s="44"/>
      <c r="S16" s="44"/>
      <c r="T16" s="44"/>
      <c r="U16" s="46">
        <v>631461</v>
      </c>
      <c r="V16" s="44"/>
      <c r="W16" s="44"/>
      <c r="X16" s="44"/>
      <c r="Y16" s="44"/>
      <c r="Z16" s="44"/>
      <c r="AA16" s="44"/>
      <c r="AB16" s="44"/>
      <c r="AC16" s="47">
        <v>141400</v>
      </c>
      <c r="AD16" s="45">
        <v>20000340</v>
      </c>
      <c r="AE16" s="16">
        <v>0</v>
      </c>
      <c r="AF16" s="16">
        <v>0</v>
      </c>
      <c r="AG16" s="46">
        <v>490061</v>
      </c>
      <c r="AH16" s="44"/>
      <c r="AI16" s="43" t="s">
        <v>54</v>
      </c>
    </row>
    <row r="17" spans="1:35" ht="9">
      <c r="A17" s="13">
        <v>9</v>
      </c>
      <c r="B17" s="44"/>
      <c r="C17" s="44"/>
      <c r="D17" s="45">
        <v>434813</v>
      </c>
      <c r="E17" s="44"/>
      <c r="F17" s="44"/>
      <c r="G17" s="46">
        <v>237446</v>
      </c>
      <c r="H17" s="44"/>
      <c r="I17" s="17">
        <v>0</v>
      </c>
      <c r="J17" s="44"/>
      <c r="K17" s="44"/>
      <c r="L17" s="44"/>
      <c r="M17" s="44"/>
      <c r="N17" s="17">
        <v>0</v>
      </c>
      <c r="O17" s="46">
        <v>237446</v>
      </c>
      <c r="P17" s="45">
        <v>434813</v>
      </c>
      <c r="Q17" s="46">
        <v>237446</v>
      </c>
      <c r="R17" s="44"/>
      <c r="S17" s="44"/>
      <c r="T17" s="44"/>
      <c r="U17" s="46">
        <v>237446</v>
      </c>
      <c r="V17" s="44"/>
      <c r="W17" s="44"/>
      <c r="X17" s="44"/>
      <c r="Y17" s="44"/>
      <c r="Z17" s="44"/>
      <c r="AA17" s="44"/>
      <c r="AB17" s="44"/>
      <c r="AC17" s="47">
        <v>105400</v>
      </c>
      <c r="AD17" s="45">
        <v>20000340</v>
      </c>
      <c r="AE17" s="16">
        <v>0</v>
      </c>
      <c r="AF17" s="16">
        <v>0</v>
      </c>
      <c r="AG17" s="46">
        <v>132046</v>
      </c>
      <c r="AH17" s="44"/>
      <c r="AI17" s="43" t="s">
        <v>54</v>
      </c>
    </row>
    <row r="18" spans="1:35" ht="9">
      <c r="A18" s="13">
        <v>10</v>
      </c>
      <c r="B18" s="44"/>
      <c r="C18" s="44"/>
      <c r="D18" s="45">
        <v>446794</v>
      </c>
      <c r="E18" s="44"/>
      <c r="F18" s="44"/>
      <c r="G18" s="46">
        <v>205839</v>
      </c>
      <c r="H18" s="44"/>
      <c r="I18" s="17">
        <v>0</v>
      </c>
      <c r="J18" s="44"/>
      <c r="K18" s="44"/>
      <c r="L18" s="44"/>
      <c r="M18" s="44"/>
      <c r="N18" s="17">
        <v>0</v>
      </c>
      <c r="O18" s="46">
        <v>205839</v>
      </c>
      <c r="P18" s="45">
        <v>446794</v>
      </c>
      <c r="Q18" s="46">
        <v>205839</v>
      </c>
      <c r="R18" s="44"/>
      <c r="S18" s="44"/>
      <c r="T18" s="44"/>
      <c r="U18" s="46">
        <v>205839</v>
      </c>
      <c r="V18" s="44"/>
      <c r="W18" s="44"/>
      <c r="X18" s="44"/>
      <c r="Y18" s="44"/>
      <c r="Z18" s="44"/>
      <c r="AA18" s="44"/>
      <c r="AB18" s="44"/>
      <c r="AC18" s="47">
        <v>78100</v>
      </c>
      <c r="AD18" s="45">
        <v>20000340</v>
      </c>
      <c r="AE18" s="16">
        <v>0</v>
      </c>
      <c r="AF18" s="16">
        <v>0</v>
      </c>
      <c r="AG18" s="46">
        <v>127739</v>
      </c>
      <c r="AH18" s="44"/>
      <c r="AI18" s="43" t="s">
        <v>54</v>
      </c>
    </row>
    <row r="19" spans="1:35" ht="9">
      <c r="A19" s="13">
        <v>11</v>
      </c>
      <c r="B19" s="44"/>
      <c r="C19" s="44"/>
      <c r="D19" s="45">
        <v>441297</v>
      </c>
      <c r="E19" s="44"/>
      <c r="F19" s="44"/>
      <c r="G19" s="46">
        <v>2530547</v>
      </c>
      <c r="H19" s="44"/>
      <c r="I19" s="17">
        <v>0</v>
      </c>
      <c r="J19" s="44"/>
      <c r="K19" s="44"/>
      <c r="L19" s="44"/>
      <c r="M19" s="44"/>
      <c r="N19" s="17">
        <v>0</v>
      </c>
      <c r="O19" s="46">
        <v>2530547</v>
      </c>
      <c r="P19" s="45">
        <v>441297</v>
      </c>
      <c r="Q19" s="46">
        <v>2530547</v>
      </c>
      <c r="R19" s="44"/>
      <c r="S19" s="44"/>
      <c r="T19" s="44"/>
      <c r="U19" s="46">
        <v>2530547</v>
      </c>
      <c r="V19" s="44"/>
      <c r="W19" s="44"/>
      <c r="X19" s="44"/>
      <c r="Y19" s="44"/>
      <c r="Z19" s="44"/>
      <c r="AA19" s="44"/>
      <c r="AB19" s="44"/>
      <c r="AC19" s="47">
        <v>79600</v>
      </c>
      <c r="AD19" s="45">
        <v>20000340</v>
      </c>
      <c r="AE19" s="16">
        <v>0</v>
      </c>
      <c r="AF19" s="16">
        <v>0</v>
      </c>
      <c r="AG19" s="46">
        <v>2450947</v>
      </c>
      <c r="AH19" s="44"/>
      <c r="AI19" s="43" t="s">
        <v>54</v>
      </c>
    </row>
    <row r="20" spans="1:35" ht="9">
      <c r="A20" s="13">
        <v>12</v>
      </c>
      <c r="B20" s="44"/>
      <c r="C20" s="44"/>
      <c r="D20" s="45">
        <v>453127</v>
      </c>
      <c r="E20" s="44"/>
      <c r="F20" s="44"/>
      <c r="G20" s="46">
        <v>230656</v>
      </c>
      <c r="H20" s="44"/>
      <c r="I20" s="17">
        <v>0</v>
      </c>
      <c r="J20" s="44"/>
      <c r="K20" s="44"/>
      <c r="L20" s="44"/>
      <c r="M20" s="44"/>
      <c r="N20" s="17">
        <v>0</v>
      </c>
      <c r="O20" s="46">
        <v>230656</v>
      </c>
      <c r="P20" s="45">
        <v>453127</v>
      </c>
      <c r="Q20" s="46">
        <v>230656</v>
      </c>
      <c r="R20" s="44"/>
      <c r="S20" s="44"/>
      <c r="T20" s="44"/>
      <c r="U20" s="46">
        <v>230656</v>
      </c>
      <c r="V20" s="44"/>
      <c r="W20" s="44"/>
      <c r="X20" s="44"/>
      <c r="Y20" s="44"/>
      <c r="Z20" s="44"/>
      <c r="AA20" s="44"/>
      <c r="AB20" s="44"/>
      <c r="AC20" s="47">
        <v>78100</v>
      </c>
      <c r="AD20" s="45">
        <v>20000340</v>
      </c>
      <c r="AE20" s="16">
        <v>0</v>
      </c>
      <c r="AF20" s="16">
        <v>0</v>
      </c>
      <c r="AG20" s="46">
        <v>152556</v>
      </c>
      <c r="AH20" s="44"/>
      <c r="AI20" s="43" t="s">
        <v>54</v>
      </c>
    </row>
    <row r="21" spans="1:35" ht="9">
      <c r="A21" s="13">
        <v>13</v>
      </c>
      <c r="B21" s="44"/>
      <c r="C21" s="44"/>
      <c r="D21" s="45">
        <v>458219</v>
      </c>
      <c r="E21" s="44"/>
      <c r="F21" s="44"/>
      <c r="G21" s="46">
        <v>221307</v>
      </c>
      <c r="H21" s="44"/>
      <c r="I21" s="17">
        <v>0</v>
      </c>
      <c r="J21" s="44"/>
      <c r="K21" s="44"/>
      <c r="L21" s="44"/>
      <c r="M21" s="44"/>
      <c r="N21" s="17">
        <v>0</v>
      </c>
      <c r="O21" s="46">
        <v>221307</v>
      </c>
      <c r="P21" s="45">
        <v>458219</v>
      </c>
      <c r="Q21" s="46">
        <v>221307</v>
      </c>
      <c r="R21" s="44"/>
      <c r="S21" s="44"/>
      <c r="T21" s="44"/>
      <c r="U21" s="46">
        <v>221307</v>
      </c>
      <c r="V21" s="44"/>
      <c r="W21" s="44"/>
      <c r="X21" s="44"/>
      <c r="Y21" s="44"/>
      <c r="Z21" s="44"/>
      <c r="AA21" s="44"/>
      <c r="AB21" s="44"/>
      <c r="AC21" s="47">
        <v>78100</v>
      </c>
      <c r="AD21" s="45">
        <v>20000340</v>
      </c>
      <c r="AE21" s="16">
        <v>0</v>
      </c>
      <c r="AF21" s="16">
        <v>0</v>
      </c>
      <c r="AG21" s="46">
        <v>143207</v>
      </c>
      <c r="AH21" s="44"/>
      <c r="AI21" s="43" t="s">
        <v>54</v>
      </c>
    </row>
    <row r="22" spans="1:35" ht="9">
      <c r="A22" s="13">
        <v>14</v>
      </c>
      <c r="B22" s="44"/>
      <c r="C22" s="44"/>
      <c r="D22" s="45">
        <v>451852</v>
      </c>
      <c r="E22" s="44"/>
      <c r="F22" s="44"/>
      <c r="G22" s="46">
        <v>552871</v>
      </c>
      <c r="H22" s="44"/>
      <c r="I22" s="17">
        <v>0</v>
      </c>
      <c r="J22" s="44"/>
      <c r="K22" s="44"/>
      <c r="L22" s="44"/>
      <c r="M22" s="44"/>
      <c r="N22" s="17">
        <v>0</v>
      </c>
      <c r="O22" s="46">
        <v>552871</v>
      </c>
      <c r="P22" s="45">
        <v>451852</v>
      </c>
      <c r="Q22" s="46">
        <v>552871</v>
      </c>
      <c r="R22" s="44"/>
      <c r="S22" s="44"/>
      <c r="T22" s="44"/>
      <c r="U22" s="46">
        <v>552871</v>
      </c>
      <c r="V22" s="44"/>
      <c r="W22" s="44"/>
      <c r="X22" s="44"/>
      <c r="Y22" s="44"/>
      <c r="Z22" s="44"/>
      <c r="AA22" s="44"/>
      <c r="AB22" s="44"/>
      <c r="AC22" s="47">
        <v>71200</v>
      </c>
      <c r="AD22" s="45">
        <v>20000340</v>
      </c>
      <c r="AE22" s="16">
        <v>0</v>
      </c>
      <c r="AF22" s="16">
        <v>0</v>
      </c>
      <c r="AG22" s="46">
        <v>481671</v>
      </c>
      <c r="AH22" s="44"/>
      <c r="AI22" s="43" t="s">
        <v>54</v>
      </c>
    </row>
    <row r="23" spans="1:35" ht="9">
      <c r="A23" s="13">
        <v>15</v>
      </c>
      <c r="B23" s="44"/>
      <c r="C23" s="44"/>
      <c r="D23" s="45">
        <v>460229</v>
      </c>
      <c r="E23" s="44"/>
      <c r="F23" s="44"/>
      <c r="G23" s="46">
        <v>126624</v>
      </c>
      <c r="H23" s="44"/>
      <c r="I23" s="17">
        <v>0</v>
      </c>
      <c r="J23" s="44"/>
      <c r="K23" s="44"/>
      <c r="L23" s="44"/>
      <c r="M23" s="44"/>
      <c r="N23" s="17">
        <v>0</v>
      </c>
      <c r="O23" s="46">
        <v>126624</v>
      </c>
      <c r="P23" s="45">
        <v>460229</v>
      </c>
      <c r="Q23" s="46">
        <v>126624</v>
      </c>
      <c r="R23" s="44"/>
      <c r="S23" s="44"/>
      <c r="T23" s="44"/>
      <c r="U23" s="46">
        <v>126624</v>
      </c>
      <c r="V23" s="44"/>
      <c r="W23" s="44"/>
      <c r="X23" s="44"/>
      <c r="Y23" s="44"/>
      <c r="Z23" s="44"/>
      <c r="AA23" s="44"/>
      <c r="AB23" s="44"/>
      <c r="AC23" s="47">
        <v>0</v>
      </c>
      <c r="AD23" s="45">
        <v>20000340</v>
      </c>
      <c r="AE23" s="16">
        <v>0</v>
      </c>
      <c r="AF23" s="16">
        <v>0</v>
      </c>
      <c r="AG23" s="46">
        <v>126624</v>
      </c>
      <c r="AH23" s="44"/>
      <c r="AI23" s="43" t="s">
        <v>54</v>
      </c>
    </row>
    <row r="24" spans="1:35" ht="9">
      <c r="A24" s="13">
        <v>16</v>
      </c>
      <c r="B24" s="44"/>
      <c r="C24" s="44"/>
      <c r="D24" s="45">
        <v>470965</v>
      </c>
      <c r="E24" s="44"/>
      <c r="F24" s="44"/>
      <c r="G24" s="46">
        <v>109524</v>
      </c>
      <c r="H24" s="44"/>
      <c r="I24" s="17">
        <v>0</v>
      </c>
      <c r="J24" s="44"/>
      <c r="K24" s="44"/>
      <c r="L24" s="44"/>
      <c r="M24" s="44"/>
      <c r="N24" s="17">
        <v>0</v>
      </c>
      <c r="O24" s="46">
        <v>109524</v>
      </c>
      <c r="P24" s="45">
        <v>470965</v>
      </c>
      <c r="Q24" s="46">
        <v>109524</v>
      </c>
      <c r="R24" s="44"/>
      <c r="S24" s="44"/>
      <c r="T24" s="44"/>
      <c r="U24" s="46">
        <v>109524</v>
      </c>
      <c r="V24" s="44"/>
      <c r="W24" s="44"/>
      <c r="X24" s="44"/>
      <c r="Y24" s="44"/>
      <c r="Z24" s="44"/>
      <c r="AA24" s="44"/>
      <c r="AB24" s="44"/>
      <c r="AC24" s="47">
        <v>0</v>
      </c>
      <c r="AD24" s="45">
        <v>20000340</v>
      </c>
      <c r="AE24" s="16">
        <v>0</v>
      </c>
      <c r="AF24" s="16">
        <v>0</v>
      </c>
      <c r="AG24" s="46">
        <v>109524</v>
      </c>
      <c r="AH24" s="44"/>
      <c r="AI24" s="43" t="s">
        <v>54</v>
      </c>
    </row>
    <row r="25" spans="1:35" ht="9">
      <c r="A25" s="13">
        <v>17</v>
      </c>
      <c r="B25" s="44"/>
      <c r="C25" s="44"/>
      <c r="D25" s="45">
        <v>475186</v>
      </c>
      <c r="E25" s="44"/>
      <c r="F25" s="44"/>
      <c r="G25" s="46">
        <v>33100</v>
      </c>
      <c r="H25" s="44"/>
      <c r="I25" s="17">
        <v>0</v>
      </c>
      <c r="J25" s="44"/>
      <c r="K25" s="44"/>
      <c r="L25" s="44"/>
      <c r="M25" s="44"/>
      <c r="N25" s="17">
        <v>0</v>
      </c>
      <c r="O25" s="46">
        <v>33100</v>
      </c>
      <c r="P25" s="45">
        <v>475186</v>
      </c>
      <c r="Q25" s="46">
        <v>33100</v>
      </c>
      <c r="R25" s="44"/>
      <c r="S25" s="44"/>
      <c r="T25" s="44"/>
      <c r="U25" s="46">
        <v>33100</v>
      </c>
      <c r="V25" s="44"/>
      <c r="W25" s="44"/>
      <c r="X25" s="44"/>
      <c r="Y25" s="44"/>
      <c r="Z25" s="44"/>
      <c r="AA25" s="44"/>
      <c r="AB25" s="44"/>
      <c r="AC25" s="47">
        <v>0</v>
      </c>
      <c r="AD25" s="45">
        <v>20000340</v>
      </c>
      <c r="AE25" s="16">
        <v>0</v>
      </c>
      <c r="AF25" s="16">
        <v>0</v>
      </c>
      <c r="AG25" s="46">
        <v>33100</v>
      </c>
      <c r="AH25" s="44"/>
      <c r="AI25" s="43" t="s">
        <v>54</v>
      </c>
    </row>
    <row r="26" spans="1:35" ht="9">
      <c r="A26" s="13">
        <v>18</v>
      </c>
      <c r="B26" s="44"/>
      <c r="C26" s="44"/>
      <c r="D26" s="45">
        <v>481306</v>
      </c>
      <c r="E26" s="44"/>
      <c r="F26" s="44"/>
      <c r="G26" s="46">
        <v>61834</v>
      </c>
      <c r="H26" s="44"/>
      <c r="I26" s="17">
        <v>0</v>
      </c>
      <c r="J26" s="44"/>
      <c r="K26" s="44"/>
      <c r="L26" s="44"/>
      <c r="M26" s="44"/>
      <c r="N26" s="17">
        <v>0</v>
      </c>
      <c r="O26" s="46">
        <v>61834</v>
      </c>
      <c r="P26" s="45">
        <v>481306</v>
      </c>
      <c r="Q26" s="46">
        <v>61834</v>
      </c>
      <c r="R26" s="44"/>
      <c r="S26" s="44"/>
      <c r="T26" s="44"/>
      <c r="U26" s="46">
        <v>61834</v>
      </c>
      <c r="V26" s="44"/>
      <c r="W26" s="44"/>
      <c r="X26" s="44"/>
      <c r="Y26" s="44"/>
      <c r="Z26" s="44"/>
      <c r="AA26" s="44"/>
      <c r="AB26" s="44"/>
      <c r="AC26" s="47">
        <v>0</v>
      </c>
      <c r="AD26" s="45">
        <v>20000340</v>
      </c>
      <c r="AE26" s="16">
        <v>0</v>
      </c>
      <c r="AF26" s="16">
        <v>0</v>
      </c>
      <c r="AG26" s="46">
        <v>61834</v>
      </c>
      <c r="AH26" s="44"/>
      <c r="AI26" s="43" t="s">
        <v>54</v>
      </c>
    </row>
    <row r="27" spans="1:35" ht="9">
      <c r="A27" s="13">
        <v>19</v>
      </c>
      <c r="B27" s="44"/>
      <c r="C27" s="44"/>
      <c r="D27" s="45">
        <v>418563</v>
      </c>
      <c r="E27" s="44"/>
      <c r="F27" s="44"/>
      <c r="G27" s="46">
        <v>687912</v>
      </c>
      <c r="H27" s="44"/>
      <c r="I27" s="17">
        <v>0</v>
      </c>
      <c r="J27" s="44"/>
      <c r="K27" s="44"/>
      <c r="L27" s="44"/>
      <c r="M27" s="44"/>
      <c r="N27" s="17">
        <v>0</v>
      </c>
      <c r="O27" s="46">
        <v>687912</v>
      </c>
      <c r="P27" s="45">
        <v>418563</v>
      </c>
      <c r="Q27" s="46">
        <v>687912</v>
      </c>
      <c r="R27" s="44"/>
      <c r="S27" s="44"/>
      <c r="T27" s="44"/>
      <c r="U27" s="46">
        <v>687912</v>
      </c>
      <c r="V27" s="44"/>
      <c r="W27" s="44"/>
      <c r="X27" s="44"/>
      <c r="Y27" s="44"/>
      <c r="Z27" s="44"/>
      <c r="AA27" s="44"/>
      <c r="AB27" s="44"/>
      <c r="AC27" s="47">
        <v>360800</v>
      </c>
      <c r="AD27" s="45">
        <v>20000340</v>
      </c>
      <c r="AE27" s="16">
        <v>0</v>
      </c>
      <c r="AF27" s="16">
        <v>0</v>
      </c>
      <c r="AG27" s="46">
        <v>327112</v>
      </c>
      <c r="AH27" s="44"/>
      <c r="AI27" s="43" t="s">
        <v>54</v>
      </c>
    </row>
    <row r="28" spans="1:35" ht="9">
      <c r="A28" s="13">
        <v>20</v>
      </c>
      <c r="B28" s="44"/>
      <c r="C28" s="44"/>
      <c r="D28" s="45">
        <v>421178</v>
      </c>
      <c r="E28" s="44"/>
      <c r="F28" s="44"/>
      <c r="G28" s="46">
        <v>202144</v>
      </c>
      <c r="H28" s="44"/>
      <c r="I28" s="17">
        <v>0</v>
      </c>
      <c r="J28" s="44"/>
      <c r="K28" s="44"/>
      <c r="L28" s="44"/>
      <c r="M28" s="44"/>
      <c r="N28" s="17">
        <v>0</v>
      </c>
      <c r="O28" s="46">
        <v>202144</v>
      </c>
      <c r="P28" s="45">
        <v>421178</v>
      </c>
      <c r="Q28" s="46">
        <v>202144</v>
      </c>
      <c r="R28" s="44"/>
      <c r="S28" s="44"/>
      <c r="T28" s="44"/>
      <c r="U28" s="46">
        <v>202144</v>
      </c>
      <c r="V28" s="44"/>
      <c r="W28" s="44"/>
      <c r="X28" s="44"/>
      <c r="Y28" s="44"/>
      <c r="Z28" s="44"/>
      <c r="AA28" s="44"/>
      <c r="AB28" s="44"/>
      <c r="AC28" s="47">
        <v>0</v>
      </c>
      <c r="AD28" s="45">
        <v>20000340</v>
      </c>
      <c r="AE28" s="16">
        <v>0</v>
      </c>
      <c r="AF28" s="16">
        <v>0</v>
      </c>
      <c r="AG28" s="46">
        <v>202144</v>
      </c>
      <c r="AH28" s="44"/>
      <c r="AI28" s="43" t="s">
        <v>54</v>
      </c>
    </row>
    <row r="29" spans="1:35" ht="9">
      <c r="A29" s="13">
        <v>21</v>
      </c>
      <c r="B29" s="44"/>
      <c r="C29" s="44"/>
      <c r="D29" s="45">
        <v>406026</v>
      </c>
      <c r="E29" s="44"/>
      <c r="F29" s="44"/>
      <c r="G29" s="46">
        <v>114169</v>
      </c>
      <c r="H29" s="44"/>
      <c r="I29" s="17">
        <v>0</v>
      </c>
      <c r="J29" s="44"/>
      <c r="K29" s="44"/>
      <c r="L29" s="44"/>
      <c r="M29" s="44"/>
      <c r="N29" s="17">
        <v>0</v>
      </c>
      <c r="O29" s="46">
        <v>114169</v>
      </c>
      <c r="P29" s="45">
        <v>406026</v>
      </c>
      <c r="Q29" s="46">
        <v>114169</v>
      </c>
      <c r="R29" s="44"/>
      <c r="S29" s="44"/>
      <c r="T29" s="44"/>
      <c r="U29" s="46">
        <v>114169</v>
      </c>
      <c r="V29" s="44"/>
      <c r="W29" s="44"/>
      <c r="X29" s="44"/>
      <c r="Y29" s="44"/>
      <c r="Z29" s="44"/>
      <c r="AA29" s="44"/>
      <c r="AB29" s="44"/>
      <c r="AC29" s="47">
        <v>0</v>
      </c>
      <c r="AD29" s="45">
        <v>20000340</v>
      </c>
      <c r="AE29" s="16">
        <v>0</v>
      </c>
      <c r="AF29" s="16">
        <v>0</v>
      </c>
      <c r="AG29" s="46">
        <v>114169</v>
      </c>
      <c r="AH29" s="44"/>
      <c r="AI29" s="43" t="s">
        <v>54</v>
      </c>
    </row>
    <row r="30" spans="1:35" ht="9">
      <c r="A30" s="13">
        <v>22</v>
      </c>
      <c r="B30" s="44"/>
      <c r="C30" s="44"/>
      <c r="D30" s="45">
        <v>419586</v>
      </c>
      <c r="E30" s="44"/>
      <c r="F30" s="44"/>
      <c r="G30" s="46">
        <v>253747</v>
      </c>
      <c r="H30" s="44"/>
      <c r="I30" s="17">
        <v>0</v>
      </c>
      <c r="J30" s="44"/>
      <c r="K30" s="44"/>
      <c r="L30" s="44"/>
      <c r="M30" s="44"/>
      <c r="N30" s="17">
        <v>0</v>
      </c>
      <c r="O30" s="46">
        <v>253747</v>
      </c>
      <c r="P30" s="45">
        <v>419586</v>
      </c>
      <c r="Q30" s="46">
        <v>253747</v>
      </c>
      <c r="R30" s="44"/>
      <c r="S30" s="44"/>
      <c r="T30" s="44"/>
      <c r="U30" s="46">
        <v>253747</v>
      </c>
      <c r="V30" s="44"/>
      <c r="W30" s="44"/>
      <c r="X30" s="44"/>
      <c r="Y30" s="44"/>
      <c r="Z30" s="44"/>
      <c r="AA30" s="44"/>
      <c r="AB30" s="44"/>
      <c r="AC30" s="47">
        <v>53000</v>
      </c>
      <c r="AD30" s="45">
        <v>20000340</v>
      </c>
      <c r="AE30" s="16">
        <v>0</v>
      </c>
      <c r="AF30" s="16">
        <v>0</v>
      </c>
      <c r="AG30" s="46">
        <v>200747</v>
      </c>
      <c r="AH30" s="44"/>
      <c r="AI30" s="43" t="s">
        <v>54</v>
      </c>
    </row>
    <row r="31" spans="1:35" ht="9">
      <c r="A31" s="13">
        <v>23</v>
      </c>
      <c r="B31" s="44"/>
      <c r="C31" s="44"/>
      <c r="D31" s="45">
        <v>413916</v>
      </c>
      <c r="E31" s="44"/>
      <c r="F31" s="44"/>
      <c r="G31" s="46">
        <v>137337</v>
      </c>
      <c r="H31" s="44"/>
      <c r="I31" s="17">
        <v>0</v>
      </c>
      <c r="J31" s="44"/>
      <c r="K31" s="44"/>
      <c r="L31" s="44"/>
      <c r="M31" s="44"/>
      <c r="N31" s="17">
        <v>0</v>
      </c>
      <c r="O31" s="46">
        <v>137337</v>
      </c>
      <c r="P31" s="45">
        <v>413916</v>
      </c>
      <c r="Q31" s="46">
        <v>137337</v>
      </c>
      <c r="R31" s="44"/>
      <c r="S31" s="44"/>
      <c r="T31" s="44"/>
      <c r="U31" s="46">
        <v>137337</v>
      </c>
      <c r="V31" s="44"/>
      <c r="W31" s="44"/>
      <c r="X31" s="44"/>
      <c r="Y31" s="44"/>
      <c r="Z31" s="44"/>
      <c r="AA31" s="44"/>
      <c r="AB31" s="44"/>
      <c r="AC31" s="47">
        <v>14445</v>
      </c>
      <c r="AD31" s="45">
        <v>20000340</v>
      </c>
      <c r="AE31" s="16">
        <v>0</v>
      </c>
      <c r="AF31" s="16">
        <v>0</v>
      </c>
      <c r="AG31" s="46">
        <v>122892</v>
      </c>
      <c r="AH31" s="44"/>
      <c r="AI31" s="43" t="s">
        <v>54</v>
      </c>
    </row>
    <row r="32" spans="1:35" ht="9">
      <c r="A32" s="13">
        <v>24</v>
      </c>
      <c r="B32" s="44"/>
      <c r="C32" s="44"/>
      <c r="D32" s="45">
        <v>447530</v>
      </c>
      <c r="E32" s="44"/>
      <c r="F32" s="44"/>
      <c r="G32" s="46">
        <v>1956181</v>
      </c>
      <c r="H32" s="44"/>
      <c r="I32" s="17">
        <v>0</v>
      </c>
      <c r="J32" s="44"/>
      <c r="K32" s="44"/>
      <c r="L32" s="44"/>
      <c r="M32" s="44"/>
      <c r="N32" s="17">
        <v>0</v>
      </c>
      <c r="O32" s="46">
        <v>1956181</v>
      </c>
      <c r="P32" s="45">
        <v>447530</v>
      </c>
      <c r="Q32" s="46">
        <v>1956181</v>
      </c>
      <c r="R32" s="44"/>
      <c r="S32" s="44"/>
      <c r="T32" s="44"/>
      <c r="U32" s="46">
        <v>1956181</v>
      </c>
      <c r="V32" s="44"/>
      <c r="W32" s="44"/>
      <c r="X32" s="44"/>
      <c r="Y32" s="44"/>
      <c r="Z32" s="44"/>
      <c r="AA32" s="44"/>
      <c r="AB32" s="44"/>
      <c r="AC32" s="47">
        <v>0</v>
      </c>
      <c r="AD32" s="45">
        <v>20000340</v>
      </c>
      <c r="AE32" s="16">
        <v>0</v>
      </c>
      <c r="AF32" s="16">
        <v>0</v>
      </c>
      <c r="AG32" s="46">
        <v>1956181</v>
      </c>
      <c r="AH32" s="44"/>
      <c r="AI32" s="43" t="s">
        <v>54</v>
      </c>
    </row>
    <row r="33" spans="1:35" ht="9">
      <c r="A33" s="13">
        <v>25</v>
      </c>
      <c r="B33" s="44"/>
      <c r="C33" s="44"/>
      <c r="D33" s="45">
        <v>446795</v>
      </c>
      <c r="E33" s="44"/>
      <c r="F33" s="44"/>
      <c r="G33" s="46">
        <v>212575</v>
      </c>
      <c r="H33" s="44"/>
      <c r="I33" s="17">
        <v>0</v>
      </c>
      <c r="J33" s="44"/>
      <c r="K33" s="44"/>
      <c r="L33" s="44"/>
      <c r="M33" s="44"/>
      <c r="N33" s="17">
        <v>0</v>
      </c>
      <c r="O33" s="46">
        <v>212575</v>
      </c>
      <c r="P33" s="45">
        <v>446795</v>
      </c>
      <c r="Q33" s="46">
        <v>212575</v>
      </c>
      <c r="R33" s="44"/>
      <c r="S33" s="44"/>
      <c r="T33" s="44"/>
      <c r="U33" s="46">
        <v>212575</v>
      </c>
      <c r="V33" s="44"/>
      <c r="W33" s="44"/>
      <c r="X33" s="44"/>
      <c r="Y33" s="44"/>
      <c r="Z33" s="44"/>
      <c r="AA33" s="44"/>
      <c r="AB33" s="44"/>
      <c r="AC33" s="47">
        <v>0</v>
      </c>
      <c r="AD33" s="45">
        <v>20000340</v>
      </c>
      <c r="AE33" s="16">
        <v>0</v>
      </c>
      <c r="AF33" s="16">
        <v>0</v>
      </c>
      <c r="AG33" s="46">
        <v>212575</v>
      </c>
      <c r="AH33" s="44"/>
      <c r="AI33" s="43" t="s">
        <v>54</v>
      </c>
    </row>
    <row r="34" spans="1:35" ht="9">
      <c r="A34" s="13">
        <v>26</v>
      </c>
      <c r="B34" s="44"/>
      <c r="C34" s="44"/>
      <c r="D34" s="45">
        <v>459184</v>
      </c>
      <c r="E34" s="44"/>
      <c r="F34" s="44"/>
      <c r="G34" s="46">
        <v>197441</v>
      </c>
      <c r="H34" s="44"/>
      <c r="I34" s="17">
        <v>0</v>
      </c>
      <c r="J34" s="44"/>
      <c r="K34" s="44"/>
      <c r="L34" s="44"/>
      <c r="M34" s="44"/>
      <c r="N34" s="17">
        <v>0</v>
      </c>
      <c r="O34" s="46">
        <v>197441</v>
      </c>
      <c r="P34" s="45">
        <v>459184</v>
      </c>
      <c r="Q34" s="46">
        <v>197441</v>
      </c>
      <c r="R34" s="44"/>
      <c r="S34" s="44"/>
      <c r="T34" s="44"/>
      <c r="U34" s="46">
        <v>197441</v>
      </c>
      <c r="V34" s="44"/>
      <c r="W34" s="44"/>
      <c r="X34" s="44"/>
      <c r="Y34" s="44"/>
      <c r="Z34" s="44"/>
      <c r="AA34" s="44"/>
      <c r="AB34" s="44"/>
      <c r="AC34" s="47">
        <v>0</v>
      </c>
      <c r="AD34" s="45">
        <v>20000340</v>
      </c>
      <c r="AE34" s="16">
        <v>0</v>
      </c>
      <c r="AF34" s="16">
        <v>0</v>
      </c>
      <c r="AG34" s="46">
        <v>197441</v>
      </c>
      <c r="AH34" s="44"/>
      <c r="AI34" s="43" t="s">
        <v>54</v>
      </c>
    </row>
    <row r="35" spans="1:35" ht="9">
      <c r="A35" s="13">
        <v>27</v>
      </c>
      <c r="B35" s="44"/>
      <c r="C35" s="44"/>
      <c r="D35" s="45">
        <v>449106</v>
      </c>
      <c r="E35" s="44"/>
      <c r="F35" s="44"/>
      <c r="G35" s="46">
        <v>135032</v>
      </c>
      <c r="H35" s="44"/>
      <c r="I35" s="17">
        <v>0</v>
      </c>
      <c r="J35" s="44"/>
      <c r="K35" s="44"/>
      <c r="L35" s="44"/>
      <c r="M35" s="44"/>
      <c r="N35" s="17">
        <v>0</v>
      </c>
      <c r="O35" s="46">
        <v>135032</v>
      </c>
      <c r="P35" s="45">
        <v>449106</v>
      </c>
      <c r="Q35" s="46">
        <v>135032</v>
      </c>
      <c r="R35" s="44"/>
      <c r="S35" s="44"/>
      <c r="T35" s="44"/>
      <c r="U35" s="46">
        <v>135032</v>
      </c>
      <c r="V35" s="44"/>
      <c r="W35" s="44"/>
      <c r="X35" s="44"/>
      <c r="Y35" s="44"/>
      <c r="Z35" s="44"/>
      <c r="AA35" s="44"/>
      <c r="AB35" s="44"/>
      <c r="AC35" s="47">
        <v>0</v>
      </c>
      <c r="AD35" s="45">
        <v>20000340</v>
      </c>
      <c r="AE35" s="16">
        <v>0</v>
      </c>
      <c r="AF35" s="16">
        <v>0</v>
      </c>
      <c r="AG35" s="46">
        <v>135032</v>
      </c>
      <c r="AH35" s="44"/>
      <c r="AI35" s="43" t="s">
        <v>54</v>
      </c>
    </row>
    <row r="36" spans="1:35" ht="9">
      <c r="A36" s="13">
        <v>28</v>
      </c>
      <c r="B36" s="44"/>
      <c r="C36" s="44"/>
      <c r="D36" s="45">
        <v>487120</v>
      </c>
      <c r="E36" s="44"/>
      <c r="F36" s="44"/>
      <c r="G36" s="46">
        <v>1576648</v>
      </c>
      <c r="H36" s="44"/>
      <c r="I36" s="17">
        <v>0</v>
      </c>
      <c r="J36" s="44"/>
      <c r="K36" s="44"/>
      <c r="L36" s="44"/>
      <c r="M36" s="44"/>
      <c r="N36" s="17">
        <v>0</v>
      </c>
      <c r="O36" s="46">
        <v>1576648</v>
      </c>
      <c r="P36" s="45">
        <v>487120</v>
      </c>
      <c r="Q36" s="46">
        <v>1576648</v>
      </c>
      <c r="R36" s="44"/>
      <c r="S36" s="44"/>
      <c r="T36" s="44"/>
      <c r="U36" s="46">
        <v>1576648</v>
      </c>
      <c r="V36" s="44"/>
      <c r="W36" s="44"/>
      <c r="X36" s="44"/>
      <c r="Y36" s="44"/>
      <c r="Z36" s="44"/>
      <c r="AA36" s="44"/>
      <c r="AB36" s="44"/>
      <c r="AC36" s="47">
        <v>79600</v>
      </c>
      <c r="AD36" s="45">
        <v>20000340</v>
      </c>
      <c r="AE36" s="16">
        <v>0</v>
      </c>
      <c r="AF36" s="16">
        <v>0</v>
      </c>
      <c r="AG36" s="46">
        <v>1497048</v>
      </c>
      <c r="AH36" s="44"/>
      <c r="AI36" s="43" t="s">
        <v>54</v>
      </c>
    </row>
    <row r="37" spans="1:35" ht="9">
      <c r="A37" s="13">
        <v>29</v>
      </c>
      <c r="B37" s="44"/>
      <c r="C37" s="44"/>
      <c r="D37" s="45">
        <v>471137</v>
      </c>
      <c r="E37" s="44"/>
      <c r="F37" s="44"/>
      <c r="G37" s="46">
        <v>51244</v>
      </c>
      <c r="H37" s="44"/>
      <c r="I37" s="17">
        <v>0</v>
      </c>
      <c r="J37" s="44"/>
      <c r="K37" s="44"/>
      <c r="L37" s="44"/>
      <c r="M37" s="44"/>
      <c r="N37" s="17">
        <v>0</v>
      </c>
      <c r="O37" s="46">
        <v>51244</v>
      </c>
      <c r="P37" s="45">
        <v>471137</v>
      </c>
      <c r="Q37" s="46">
        <v>51244</v>
      </c>
      <c r="R37" s="44"/>
      <c r="S37" s="44"/>
      <c r="T37" s="44"/>
      <c r="U37" s="46">
        <v>51244</v>
      </c>
      <c r="V37" s="44"/>
      <c r="W37" s="44"/>
      <c r="X37" s="44"/>
      <c r="Y37" s="44"/>
      <c r="Z37" s="44"/>
      <c r="AA37" s="44"/>
      <c r="AB37" s="44"/>
      <c r="AC37" s="47">
        <v>0</v>
      </c>
      <c r="AD37" s="45">
        <v>20000340</v>
      </c>
      <c r="AE37" s="16">
        <v>0</v>
      </c>
      <c r="AF37" s="16">
        <v>0</v>
      </c>
      <c r="AG37" s="46">
        <v>51244</v>
      </c>
      <c r="AH37" s="44"/>
      <c r="AI37" s="43" t="s">
        <v>54</v>
      </c>
    </row>
    <row r="38" spans="1:35" ht="9">
      <c r="A38" s="13">
        <v>30</v>
      </c>
      <c r="B38" s="44"/>
      <c r="C38" s="44"/>
      <c r="D38" s="45">
        <v>486129</v>
      </c>
      <c r="E38" s="44"/>
      <c r="F38" s="44"/>
      <c r="G38" s="46">
        <v>147027</v>
      </c>
      <c r="H38" s="44"/>
      <c r="I38" s="17">
        <v>0</v>
      </c>
      <c r="J38" s="44"/>
      <c r="K38" s="44"/>
      <c r="L38" s="44"/>
      <c r="M38" s="44"/>
      <c r="N38" s="17">
        <v>0</v>
      </c>
      <c r="O38" s="46">
        <v>147027</v>
      </c>
      <c r="P38" s="45">
        <v>486129</v>
      </c>
      <c r="Q38" s="46">
        <v>147027</v>
      </c>
      <c r="R38" s="44"/>
      <c r="S38" s="44"/>
      <c r="T38" s="44"/>
      <c r="U38" s="46">
        <v>147027</v>
      </c>
      <c r="V38" s="44"/>
      <c r="W38" s="44"/>
      <c r="X38" s="44"/>
      <c r="Y38" s="44"/>
      <c r="Z38" s="44"/>
      <c r="AA38" s="44"/>
      <c r="AB38" s="44"/>
      <c r="AC38" s="47">
        <v>0</v>
      </c>
      <c r="AD38" s="45">
        <v>20000340</v>
      </c>
      <c r="AE38" s="16">
        <v>0</v>
      </c>
      <c r="AF38" s="16">
        <v>0</v>
      </c>
      <c r="AG38" s="46">
        <v>147027</v>
      </c>
      <c r="AH38" s="44"/>
      <c r="AI38" s="43" t="s">
        <v>54</v>
      </c>
    </row>
    <row r="39" spans="1:35" ht="9">
      <c r="A39" s="13">
        <v>31</v>
      </c>
      <c r="B39" s="44"/>
      <c r="C39" s="44"/>
      <c r="D39" s="45">
        <v>487640</v>
      </c>
      <c r="E39" s="44"/>
      <c r="F39" s="44"/>
      <c r="G39" s="46">
        <v>356286</v>
      </c>
      <c r="H39" s="44"/>
      <c r="I39" s="17">
        <v>0</v>
      </c>
      <c r="J39" s="44"/>
      <c r="K39" s="44"/>
      <c r="L39" s="44"/>
      <c r="M39" s="44"/>
      <c r="N39" s="17">
        <v>0</v>
      </c>
      <c r="O39" s="46">
        <v>356286</v>
      </c>
      <c r="P39" s="45">
        <v>487640</v>
      </c>
      <c r="Q39" s="46">
        <v>356286</v>
      </c>
      <c r="R39" s="44"/>
      <c r="S39" s="44"/>
      <c r="T39" s="44"/>
      <c r="U39" s="46">
        <v>356286</v>
      </c>
      <c r="V39" s="44"/>
      <c r="W39" s="44"/>
      <c r="X39" s="44"/>
      <c r="Y39" s="44"/>
      <c r="Z39" s="44"/>
      <c r="AA39" s="44"/>
      <c r="AB39" s="44"/>
      <c r="AC39" s="47">
        <v>60800</v>
      </c>
      <c r="AD39" s="45">
        <v>20000340</v>
      </c>
      <c r="AE39" s="16">
        <v>0</v>
      </c>
      <c r="AF39" s="16">
        <v>0</v>
      </c>
      <c r="AG39" s="46">
        <v>295486</v>
      </c>
      <c r="AH39" s="44"/>
      <c r="AI39" s="43" t="s">
        <v>54</v>
      </c>
    </row>
    <row r="40" spans="1:35" ht="9">
      <c r="A40" s="13">
        <v>32</v>
      </c>
      <c r="B40" s="44"/>
      <c r="C40" s="44"/>
      <c r="D40" s="45">
        <v>471522</v>
      </c>
      <c r="E40" s="44"/>
      <c r="F40" s="44"/>
      <c r="G40" s="46">
        <v>36564</v>
      </c>
      <c r="H40" s="44"/>
      <c r="I40" s="17">
        <v>0</v>
      </c>
      <c r="J40" s="44"/>
      <c r="K40" s="44"/>
      <c r="L40" s="44"/>
      <c r="M40" s="44"/>
      <c r="N40" s="17">
        <v>0</v>
      </c>
      <c r="O40" s="46">
        <v>36564</v>
      </c>
      <c r="P40" s="45">
        <v>471522</v>
      </c>
      <c r="Q40" s="46">
        <v>36564</v>
      </c>
      <c r="R40" s="44"/>
      <c r="S40" s="44"/>
      <c r="T40" s="44"/>
      <c r="U40" s="46">
        <v>36564</v>
      </c>
      <c r="V40" s="44"/>
      <c r="W40" s="44"/>
      <c r="X40" s="44"/>
      <c r="Y40" s="44"/>
      <c r="Z40" s="44"/>
      <c r="AA40" s="44"/>
      <c r="AB40" s="44"/>
      <c r="AC40" s="47">
        <v>0</v>
      </c>
      <c r="AD40" s="45">
        <v>20000340</v>
      </c>
      <c r="AE40" s="16">
        <v>0</v>
      </c>
      <c r="AF40" s="16">
        <v>0</v>
      </c>
      <c r="AG40" s="46">
        <v>36564</v>
      </c>
      <c r="AH40" s="44"/>
      <c r="AI40" s="43" t="s">
        <v>54</v>
      </c>
    </row>
    <row r="41" spans="1:35" ht="9">
      <c r="A41" s="13">
        <v>33</v>
      </c>
      <c r="B41" s="44"/>
      <c r="C41" s="44"/>
      <c r="D41" s="45">
        <v>499365</v>
      </c>
      <c r="E41" s="44"/>
      <c r="F41" s="44"/>
      <c r="G41" s="46">
        <v>355322</v>
      </c>
      <c r="H41" s="44"/>
      <c r="I41" s="17">
        <v>0</v>
      </c>
      <c r="J41" s="44"/>
      <c r="K41" s="44"/>
      <c r="L41" s="44"/>
      <c r="M41" s="44"/>
      <c r="N41" s="17">
        <v>0</v>
      </c>
      <c r="O41" s="46">
        <v>355322</v>
      </c>
      <c r="P41" s="45">
        <v>499365</v>
      </c>
      <c r="Q41" s="46">
        <v>355322</v>
      </c>
      <c r="R41" s="44"/>
      <c r="S41" s="44"/>
      <c r="T41" s="44"/>
      <c r="U41" s="46">
        <v>355322</v>
      </c>
      <c r="V41" s="44"/>
      <c r="W41" s="44"/>
      <c r="X41" s="44"/>
      <c r="Y41" s="44"/>
      <c r="Z41" s="44"/>
      <c r="AA41" s="44"/>
      <c r="AB41" s="44"/>
      <c r="AC41" s="47">
        <v>45300</v>
      </c>
      <c r="AD41" s="45">
        <v>20000396</v>
      </c>
      <c r="AE41" s="16">
        <v>0</v>
      </c>
      <c r="AF41" s="16">
        <v>0</v>
      </c>
      <c r="AG41" s="46">
        <v>310022</v>
      </c>
      <c r="AH41" s="44"/>
      <c r="AI41" s="43" t="s">
        <v>54</v>
      </c>
    </row>
    <row r="42" spans="1:35" ht="9">
      <c r="A42" s="13">
        <v>34</v>
      </c>
      <c r="B42" s="44"/>
      <c r="C42" s="44"/>
      <c r="D42" s="45">
        <v>498481</v>
      </c>
      <c r="E42" s="44"/>
      <c r="F42" s="44"/>
      <c r="G42" s="46">
        <v>944084</v>
      </c>
      <c r="H42" s="44"/>
      <c r="I42" s="17">
        <v>0</v>
      </c>
      <c r="J42" s="44"/>
      <c r="K42" s="44"/>
      <c r="L42" s="44"/>
      <c r="M42" s="44"/>
      <c r="N42" s="17">
        <v>0</v>
      </c>
      <c r="O42" s="46">
        <v>944084</v>
      </c>
      <c r="P42" s="45">
        <v>498481</v>
      </c>
      <c r="Q42" s="46">
        <v>944084</v>
      </c>
      <c r="R42" s="44"/>
      <c r="S42" s="44"/>
      <c r="T42" s="44"/>
      <c r="U42" s="46">
        <v>944084</v>
      </c>
      <c r="V42" s="44"/>
      <c r="W42" s="44"/>
      <c r="X42" s="44"/>
      <c r="Y42" s="44"/>
      <c r="Z42" s="44"/>
      <c r="AA42" s="44"/>
      <c r="AB42" s="44"/>
      <c r="AC42" s="47">
        <v>308100</v>
      </c>
      <c r="AD42" s="45">
        <v>20000396</v>
      </c>
      <c r="AE42" s="16">
        <v>0</v>
      </c>
      <c r="AF42" s="16">
        <v>0</v>
      </c>
      <c r="AG42" s="46">
        <v>635984</v>
      </c>
      <c r="AH42" s="44"/>
      <c r="AI42" s="43" t="s">
        <v>54</v>
      </c>
    </row>
    <row r="43" spans="1:35" ht="9">
      <c r="A43" s="13">
        <v>35</v>
      </c>
      <c r="B43" s="44"/>
      <c r="C43" s="44"/>
      <c r="D43" s="45">
        <v>499162</v>
      </c>
      <c r="E43" s="44"/>
      <c r="F43" s="44"/>
      <c r="G43" s="46">
        <v>392100</v>
      </c>
      <c r="H43" s="44"/>
      <c r="I43" s="17">
        <v>0</v>
      </c>
      <c r="J43" s="44"/>
      <c r="K43" s="44"/>
      <c r="L43" s="44"/>
      <c r="M43" s="44"/>
      <c r="N43" s="17">
        <v>0</v>
      </c>
      <c r="O43" s="46">
        <v>392100</v>
      </c>
      <c r="P43" s="45">
        <v>499162</v>
      </c>
      <c r="Q43" s="46">
        <v>392100</v>
      </c>
      <c r="R43" s="44"/>
      <c r="S43" s="44"/>
      <c r="T43" s="44"/>
      <c r="U43" s="46">
        <v>392100</v>
      </c>
      <c r="V43" s="44"/>
      <c r="W43" s="44"/>
      <c r="X43" s="44"/>
      <c r="Y43" s="44"/>
      <c r="Z43" s="44"/>
      <c r="AA43" s="44"/>
      <c r="AB43" s="44"/>
      <c r="AC43" s="47">
        <v>0</v>
      </c>
      <c r="AD43" s="45">
        <v>20000396</v>
      </c>
      <c r="AE43" s="16">
        <v>0</v>
      </c>
      <c r="AF43" s="16">
        <v>0</v>
      </c>
      <c r="AG43" s="46">
        <v>392100</v>
      </c>
      <c r="AH43" s="44"/>
      <c r="AI43" s="43" t="s">
        <v>54</v>
      </c>
    </row>
    <row r="44" spans="1:35" ht="9">
      <c r="A44" s="13">
        <v>36</v>
      </c>
      <c r="B44" s="44"/>
      <c r="C44" s="44"/>
      <c r="D44" s="45">
        <v>495169</v>
      </c>
      <c r="E44" s="44"/>
      <c r="F44" s="44"/>
      <c r="G44" s="46">
        <v>2528877</v>
      </c>
      <c r="H44" s="44"/>
      <c r="I44" s="17">
        <v>0</v>
      </c>
      <c r="J44" s="44"/>
      <c r="K44" s="44"/>
      <c r="L44" s="44"/>
      <c r="M44" s="44"/>
      <c r="N44" s="17">
        <v>0</v>
      </c>
      <c r="O44" s="46">
        <v>2528877</v>
      </c>
      <c r="P44" s="45">
        <v>495169</v>
      </c>
      <c r="Q44" s="46">
        <v>2528877</v>
      </c>
      <c r="R44" s="44"/>
      <c r="S44" s="44"/>
      <c r="T44" s="44"/>
      <c r="U44" s="46">
        <v>2528877</v>
      </c>
      <c r="V44" s="44"/>
      <c r="W44" s="44"/>
      <c r="X44" s="44"/>
      <c r="Y44" s="44"/>
      <c r="Z44" s="44"/>
      <c r="AA44" s="44"/>
      <c r="AB44" s="44"/>
      <c r="AC44" s="47">
        <v>69600</v>
      </c>
      <c r="AD44" s="45">
        <v>20000396</v>
      </c>
      <c r="AE44" s="16">
        <v>0</v>
      </c>
      <c r="AF44" s="16">
        <v>0</v>
      </c>
      <c r="AG44" s="46">
        <v>2459277</v>
      </c>
      <c r="AH44" s="44"/>
      <c r="AI44" s="43" t="s">
        <v>54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T1">
      <selection activeCell="AH9" sqref="AH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201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 t="s">
        <v>73</v>
      </c>
      <c r="D9" s="87">
        <v>237</v>
      </c>
      <c r="E9" s="22"/>
      <c r="F9" s="22"/>
      <c r="G9" s="87">
        <v>752500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752500</v>
      </c>
      <c r="P9" s="87">
        <f>+D9</f>
        <v>237</v>
      </c>
      <c r="Q9" s="87">
        <f>+O9</f>
        <v>752500</v>
      </c>
      <c r="R9" s="17"/>
      <c r="S9" s="17"/>
      <c r="T9" s="86"/>
      <c r="U9" s="87">
        <f>+Q9</f>
        <v>752500</v>
      </c>
      <c r="V9" s="89"/>
      <c r="W9" s="86"/>
      <c r="X9" s="25">
        <v>90940</v>
      </c>
      <c r="Y9" s="86"/>
      <c r="Z9" s="17"/>
      <c r="AA9" s="17"/>
      <c r="AB9" s="25">
        <v>0</v>
      </c>
      <c r="AC9" s="26"/>
      <c r="AD9" s="97">
        <v>18000475</v>
      </c>
      <c r="AE9" s="89">
        <v>0</v>
      </c>
      <c r="AF9" s="89">
        <v>0</v>
      </c>
      <c r="AG9" s="97">
        <f>+U9-X9</f>
        <v>661560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A16" sqref="A16:AI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6" width="9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11.5742187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57421875" style="2" bestFit="1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71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65</v>
      </c>
      <c r="D9" s="40">
        <v>1959308</v>
      </c>
      <c r="E9" s="15"/>
      <c r="F9" s="13"/>
      <c r="G9" s="39">
        <v>853177</v>
      </c>
      <c r="H9" s="17"/>
      <c r="I9" s="17">
        <v>0</v>
      </c>
      <c r="J9" s="17"/>
      <c r="K9" s="17"/>
      <c r="L9" s="17"/>
      <c r="M9" s="17"/>
      <c r="N9" s="17">
        <v>0</v>
      </c>
      <c r="O9" s="39">
        <v>853177</v>
      </c>
      <c r="P9" s="40" t="s">
        <v>58</v>
      </c>
      <c r="Q9" s="39">
        <v>853177</v>
      </c>
      <c r="R9" s="17"/>
      <c r="S9" s="17"/>
      <c r="T9" s="13"/>
      <c r="U9" s="39">
        <v>853177</v>
      </c>
      <c r="V9" s="16"/>
      <c r="W9" s="13"/>
      <c r="X9" s="41"/>
      <c r="Y9" s="13"/>
      <c r="Z9" s="17"/>
      <c r="AA9" s="17"/>
      <c r="AB9" s="42"/>
      <c r="AC9" s="41">
        <v>0</v>
      </c>
      <c r="AD9" s="41">
        <v>18002604</v>
      </c>
      <c r="AE9" s="16">
        <v>0</v>
      </c>
      <c r="AF9" s="16">
        <v>0</v>
      </c>
      <c r="AG9" s="39">
        <v>853177</v>
      </c>
      <c r="AH9" s="41"/>
      <c r="AI9" s="43" t="s">
        <v>74</v>
      </c>
    </row>
    <row r="10" spans="1:35" ht="45">
      <c r="A10" s="13">
        <v>2</v>
      </c>
      <c r="B10" s="14"/>
      <c r="C10" s="13" t="s">
        <v>65</v>
      </c>
      <c r="D10" s="40">
        <v>2152369</v>
      </c>
      <c r="E10" s="15"/>
      <c r="F10" s="13"/>
      <c r="G10" s="39">
        <v>19247413</v>
      </c>
      <c r="H10" s="17"/>
      <c r="I10" s="17">
        <v>0</v>
      </c>
      <c r="J10" s="44"/>
      <c r="K10" s="44"/>
      <c r="L10" s="44"/>
      <c r="M10" s="44"/>
      <c r="N10" s="17">
        <v>0</v>
      </c>
      <c r="O10" s="39">
        <v>19247413</v>
      </c>
      <c r="P10" s="40" t="s">
        <v>59</v>
      </c>
      <c r="Q10" s="39">
        <v>19247413</v>
      </c>
      <c r="R10" s="17"/>
      <c r="S10" s="17"/>
      <c r="T10" s="13"/>
      <c r="U10" s="39">
        <v>19247413</v>
      </c>
      <c r="V10" s="16"/>
      <c r="W10" s="13"/>
      <c r="X10" s="41"/>
      <c r="Y10" s="13"/>
      <c r="Z10" s="17"/>
      <c r="AA10" s="17"/>
      <c r="AB10" s="42"/>
      <c r="AC10" s="41">
        <v>0</v>
      </c>
      <c r="AD10" s="41">
        <v>19002027</v>
      </c>
      <c r="AE10" s="16">
        <v>0</v>
      </c>
      <c r="AF10" s="16">
        <v>0</v>
      </c>
      <c r="AG10" s="39">
        <v>19247413</v>
      </c>
      <c r="AH10" s="41"/>
      <c r="AI10" s="43" t="s">
        <v>74</v>
      </c>
    </row>
    <row r="11" spans="1:35" ht="45">
      <c r="A11" s="13">
        <v>3</v>
      </c>
      <c r="B11" s="14"/>
      <c r="C11" s="13" t="s">
        <v>65</v>
      </c>
      <c r="D11" s="40">
        <v>2106332</v>
      </c>
      <c r="E11" s="15"/>
      <c r="F11" s="13"/>
      <c r="G11" s="39">
        <v>456730</v>
      </c>
      <c r="H11" s="17"/>
      <c r="I11" s="17">
        <v>0</v>
      </c>
      <c r="J11" s="44"/>
      <c r="K11" s="44"/>
      <c r="L11" s="44"/>
      <c r="M11" s="44"/>
      <c r="N11" s="17">
        <v>0</v>
      </c>
      <c r="O11" s="39">
        <v>456730</v>
      </c>
      <c r="P11" s="40" t="s">
        <v>60</v>
      </c>
      <c r="Q11" s="39">
        <v>456730</v>
      </c>
      <c r="R11" s="17"/>
      <c r="S11" s="17"/>
      <c r="T11" s="13"/>
      <c r="U11" s="39">
        <v>456730</v>
      </c>
      <c r="V11" s="16"/>
      <c r="W11" s="13"/>
      <c r="X11" s="41"/>
      <c r="Y11" s="13"/>
      <c r="Z11" s="17"/>
      <c r="AA11" s="17"/>
      <c r="AB11" s="42"/>
      <c r="AC11" s="41">
        <v>127830</v>
      </c>
      <c r="AD11" s="41">
        <v>20000040</v>
      </c>
      <c r="AE11" s="16">
        <v>0</v>
      </c>
      <c r="AF11" s="16">
        <v>0</v>
      </c>
      <c r="AG11" s="39">
        <v>328900</v>
      </c>
      <c r="AH11" s="41"/>
      <c r="AI11" s="43" t="s">
        <v>74</v>
      </c>
    </row>
    <row r="12" spans="1:35" ht="45">
      <c r="A12" s="13">
        <v>4</v>
      </c>
      <c r="B12" s="14"/>
      <c r="C12" s="13" t="s">
        <v>65</v>
      </c>
      <c r="D12" s="40">
        <v>2106328</v>
      </c>
      <c r="E12" s="15"/>
      <c r="F12" s="13"/>
      <c r="G12" s="39">
        <v>60989292</v>
      </c>
      <c r="H12" s="17"/>
      <c r="I12" s="17">
        <v>0</v>
      </c>
      <c r="J12" s="44"/>
      <c r="K12" s="44"/>
      <c r="L12" s="44"/>
      <c r="M12" s="44"/>
      <c r="N12" s="17">
        <v>0</v>
      </c>
      <c r="O12" s="39">
        <v>60989292</v>
      </c>
      <c r="P12" s="40" t="s">
        <v>61</v>
      </c>
      <c r="Q12" s="39">
        <v>60989292</v>
      </c>
      <c r="R12" s="17"/>
      <c r="S12" s="17"/>
      <c r="T12" s="13"/>
      <c r="U12" s="39">
        <v>60989292</v>
      </c>
      <c r="V12" s="16"/>
      <c r="W12" s="13"/>
      <c r="X12" s="41"/>
      <c r="Y12" s="13"/>
      <c r="Z12" s="17"/>
      <c r="AA12" s="17"/>
      <c r="AB12" s="42"/>
      <c r="AC12" s="41">
        <v>5597644</v>
      </c>
      <c r="AD12" s="41">
        <v>20000399</v>
      </c>
      <c r="AE12" s="16">
        <v>0</v>
      </c>
      <c r="AF12" s="16">
        <v>0</v>
      </c>
      <c r="AG12" s="39">
        <v>55391648</v>
      </c>
      <c r="AH12" s="41"/>
      <c r="AI12" s="43" t="s">
        <v>74</v>
      </c>
    </row>
    <row r="13" spans="1:35" ht="45">
      <c r="A13" s="13">
        <v>5</v>
      </c>
      <c r="B13" s="14"/>
      <c r="C13" s="13" t="s">
        <v>65</v>
      </c>
      <c r="D13" s="40">
        <v>2186901</v>
      </c>
      <c r="E13" s="15"/>
      <c r="F13" s="13"/>
      <c r="G13" s="39">
        <v>245853</v>
      </c>
      <c r="H13" s="17"/>
      <c r="I13" s="17">
        <v>0</v>
      </c>
      <c r="J13" s="44"/>
      <c r="K13" s="44"/>
      <c r="L13" s="44"/>
      <c r="M13" s="44"/>
      <c r="N13" s="17">
        <v>0</v>
      </c>
      <c r="O13" s="39">
        <v>245853</v>
      </c>
      <c r="P13" s="40" t="s">
        <v>62</v>
      </c>
      <c r="Q13" s="39">
        <v>245853</v>
      </c>
      <c r="R13" s="17"/>
      <c r="S13" s="17"/>
      <c r="T13" s="13"/>
      <c r="U13" s="39">
        <v>245853</v>
      </c>
      <c r="V13" s="16"/>
      <c r="W13" s="13"/>
      <c r="X13" s="41"/>
      <c r="Y13" s="13"/>
      <c r="Z13" s="17"/>
      <c r="AA13" s="17"/>
      <c r="AB13" s="42"/>
      <c r="AC13" s="41">
        <v>0</v>
      </c>
      <c r="AD13" s="41">
        <v>20000582</v>
      </c>
      <c r="AE13" s="16">
        <v>0</v>
      </c>
      <c r="AF13" s="16">
        <v>0</v>
      </c>
      <c r="AG13" s="39">
        <v>245853</v>
      </c>
      <c r="AH13" s="41"/>
      <c r="AI13" s="43" t="s">
        <v>74</v>
      </c>
    </row>
    <row r="14" spans="1:35" ht="45">
      <c r="A14" s="13">
        <v>6</v>
      </c>
      <c r="B14" s="14"/>
      <c r="C14" s="13" t="s">
        <v>65</v>
      </c>
      <c r="D14" s="40">
        <v>2193826</v>
      </c>
      <c r="E14" s="44"/>
      <c r="F14" s="44"/>
      <c r="G14" s="39">
        <v>1368598</v>
      </c>
      <c r="H14" s="44"/>
      <c r="I14" s="17">
        <v>0</v>
      </c>
      <c r="J14" s="44"/>
      <c r="K14" s="44"/>
      <c r="L14" s="44"/>
      <c r="M14" s="44"/>
      <c r="N14" s="17">
        <v>0</v>
      </c>
      <c r="O14" s="39">
        <v>1368598</v>
      </c>
      <c r="P14" s="40" t="s">
        <v>63</v>
      </c>
      <c r="Q14" s="39">
        <v>1368598</v>
      </c>
      <c r="R14" s="44"/>
      <c r="S14" s="44"/>
      <c r="T14" s="44"/>
      <c r="U14" s="39">
        <v>1368598</v>
      </c>
      <c r="V14" s="44"/>
      <c r="W14" s="44"/>
      <c r="X14" s="41"/>
      <c r="Y14" s="44"/>
      <c r="Z14" s="44"/>
      <c r="AA14" s="44"/>
      <c r="AB14" s="42"/>
      <c r="AC14" s="41">
        <v>0</v>
      </c>
      <c r="AD14" s="41">
        <v>20000582</v>
      </c>
      <c r="AE14" s="16">
        <v>0</v>
      </c>
      <c r="AF14" s="16">
        <v>0</v>
      </c>
      <c r="AG14" s="39">
        <v>1368598</v>
      </c>
      <c r="AH14" s="41"/>
      <c r="AI14" s="43" t="s">
        <v>74</v>
      </c>
    </row>
    <row r="15" spans="1:35" ht="45">
      <c r="A15" s="13">
        <v>7</v>
      </c>
      <c r="B15" s="14"/>
      <c r="C15" s="13" t="s">
        <v>65</v>
      </c>
      <c r="D15" s="40">
        <v>2193887</v>
      </c>
      <c r="E15" s="44"/>
      <c r="F15" s="44"/>
      <c r="G15" s="39">
        <v>135467</v>
      </c>
      <c r="H15" s="44"/>
      <c r="I15" s="17">
        <v>0</v>
      </c>
      <c r="J15" s="44"/>
      <c r="K15" s="44"/>
      <c r="L15" s="44"/>
      <c r="M15" s="44"/>
      <c r="N15" s="17">
        <v>0</v>
      </c>
      <c r="O15" s="39">
        <v>135467</v>
      </c>
      <c r="P15" s="40" t="s">
        <v>64</v>
      </c>
      <c r="Q15" s="39">
        <v>135467</v>
      </c>
      <c r="R15" s="44"/>
      <c r="S15" s="44"/>
      <c r="T15" s="44"/>
      <c r="U15" s="39">
        <v>135467</v>
      </c>
      <c r="V15" s="44"/>
      <c r="W15" s="44"/>
      <c r="X15" s="41"/>
      <c r="Y15" s="44"/>
      <c r="Z15" s="44"/>
      <c r="AA15" s="44"/>
      <c r="AB15" s="42"/>
      <c r="AC15" s="41">
        <v>63000</v>
      </c>
      <c r="AD15" s="41">
        <v>20000582</v>
      </c>
      <c r="AE15" s="16">
        <v>0</v>
      </c>
      <c r="AF15" s="16">
        <v>0</v>
      </c>
      <c r="AG15" s="39">
        <v>72467</v>
      </c>
      <c r="AH15" s="41"/>
      <c r="AI15" s="43" t="s">
        <v>74</v>
      </c>
    </row>
    <row r="16" spans="1:35" ht="9">
      <c r="A16" s="19">
        <v>8</v>
      </c>
      <c r="B16" s="19"/>
      <c r="C16" s="19"/>
      <c r="D16" s="19">
        <v>23613</v>
      </c>
      <c r="E16" s="19"/>
      <c r="F16" s="19"/>
      <c r="G16" s="19">
        <v>86100</v>
      </c>
      <c r="H16" s="19"/>
      <c r="I16" s="19"/>
      <c r="J16" s="19"/>
      <c r="K16" s="19"/>
      <c r="L16" s="19"/>
      <c r="M16" s="19"/>
      <c r="N16" s="19"/>
      <c r="O16" s="19">
        <v>86100</v>
      </c>
      <c r="P16" s="19">
        <v>23613</v>
      </c>
      <c r="Q16" s="19">
        <v>86100</v>
      </c>
      <c r="R16" s="19"/>
      <c r="S16" s="19"/>
      <c r="T16" s="19"/>
      <c r="U16" s="19">
        <v>86100</v>
      </c>
      <c r="V16" s="19"/>
      <c r="W16" s="19"/>
      <c r="X16" s="19">
        <v>26100</v>
      </c>
      <c r="Y16" s="19"/>
      <c r="Z16" s="19"/>
      <c r="AA16" s="19"/>
      <c r="AB16" s="19"/>
      <c r="AC16" s="19"/>
      <c r="AD16" s="19">
        <v>170001989</v>
      </c>
      <c r="AE16" s="19"/>
      <c r="AF16" s="19"/>
      <c r="AG16" s="19">
        <f>+U16-X16</f>
        <v>60000</v>
      </c>
      <c r="AH16" s="19"/>
      <c r="AI16" s="19" t="s">
        <v>199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1"/>
  <sheetViews>
    <sheetView zoomScale="98" zoomScaleNormal="98" zoomScalePageLayoutView="0" workbookViewId="0" topLeftCell="A1">
      <selection activeCell="A11" sqref="A11:AI11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10.421875" style="2" customWidth="1"/>
    <col min="16" max="16" width="10.14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76</v>
      </c>
    </row>
    <row r="4" spans="1:2" ht="9">
      <c r="A4" s="1" t="s">
        <v>4</v>
      </c>
      <c r="B4" s="3">
        <v>44197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48">
        <v>1</v>
      </c>
      <c r="B9" s="14"/>
      <c r="C9" s="13"/>
      <c r="D9" s="38">
        <v>297634</v>
      </c>
      <c r="E9" s="15"/>
      <c r="F9" s="13"/>
      <c r="G9" s="27">
        <v>984843</v>
      </c>
      <c r="H9" s="17"/>
      <c r="I9" s="17">
        <v>0</v>
      </c>
      <c r="J9" s="17"/>
      <c r="K9" s="17"/>
      <c r="L9" s="17"/>
      <c r="M9" s="17"/>
      <c r="N9" s="17">
        <v>0</v>
      </c>
      <c r="O9" s="27">
        <v>984843</v>
      </c>
      <c r="P9" s="38">
        <v>297634</v>
      </c>
      <c r="Q9" s="27">
        <v>984843</v>
      </c>
      <c r="R9" s="17"/>
      <c r="S9" s="17"/>
      <c r="T9" s="13"/>
      <c r="U9" s="27">
        <v>984843</v>
      </c>
      <c r="V9" s="16"/>
      <c r="W9" s="13"/>
      <c r="X9" s="27">
        <v>984843</v>
      </c>
      <c r="Y9" s="13"/>
      <c r="Z9" s="17"/>
      <c r="AA9" s="17"/>
      <c r="AB9" s="30">
        <v>0</v>
      </c>
      <c r="AC9" s="27">
        <v>984843</v>
      </c>
      <c r="AD9" s="27">
        <v>16000066</v>
      </c>
      <c r="AE9" s="16">
        <v>0</v>
      </c>
      <c r="AF9" s="16">
        <v>0</v>
      </c>
      <c r="AG9" s="27">
        <v>984843</v>
      </c>
      <c r="AH9" s="16">
        <v>0</v>
      </c>
      <c r="AI9" s="20" t="s">
        <v>54</v>
      </c>
    </row>
    <row r="10" spans="1:35" ht="9">
      <c r="A10" s="49">
        <v>2</v>
      </c>
      <c r="B10" s="19"/>
      <c r="C10" s="19"/>
      <c r="D10" s="19">
        <v>302105</v>
      </c>
      <c r="E10" s="19"/>
      <c r="F10" s="19"/>
      <c r="G10" s="19">
        <v>984843</v>
      </c>
      <c r="H10" s="19"/>
      <c r="I10" s="19"/>
      <c r="J10" s="19"/>
      <c r="K10" s="19"/>
      <c r="L10" s="19"/>
      <c r="M10" s="19"/>
      <c r="N10" s="19"/>
      <c r="O10" s="19">
        <v>984843</v>
      </c>
      <c r="P10" s="19">
        <v>302105</v>
      </c>
      <c r="Q10" s="19">
        <v>984843</v>
      </c>
      <c r="R10" s="19"/>
      <c r="S10" s="19"/>
      <c r="T10" s="19"/>
      <c r="U10" s="19">
        <v>984843</v>
      </c>
      <c r="V10" s="19"/>
      <c r="W10" s="19"/>
      <c r="X10" s="27">
        <v>109300</v>
      </c>
      <c r="Y10" s="19"/>
      <c r="Z10" s="19"/>
      <c r="AA10" s="19"/>
      <c r="AB10" s="27">
        <v>109300</v>
      </c>
      <c r="AC10" s="19">
        <v>0</v>
      </c>
      <c r="AD10" s="19">
        <v>16000390</v>
      </c>
      <c r="AE10" s="19"/>
      <c r="AF10" s="19"/>
      <c r="AG10" s="27">
        <v>875543</v>
      </c>
      <c r="AH10" s="19"/>
      <c r="AI10" s="20" t="s">
        <v>54</v>
      </c>
    </row>
    <row r="11" spans="1:35" ht="9">
      <c r="A11" s="19">
        <v>3</v>
      </c>
      <c r="B11" s="19"/>
      <c r="C11" s="19" t="s">
        <v>186</v>
      </c>
      <c r="D11" s="19">
        <v>6101</v>
      </c>
      <c r="E11" s="19"/>
      <c r="F11" s="19"/>
      <c r="G11" s="19">
        <v>488000</v>
      </c>
      <c r="H11" s="19"/>
      <c r="I11" s="19"/>
      <c r="J11" s="19"/>
      <c r="K11" s="19"/>
      <c r="L11" s="19"/>
      <c r="M11" s="19"/>
      <c r="N11" s="19"/>
      <c r="O11" s="19">
        <v>488000</v>
      </c>
      <c r="P11" s="19">
        <v>6101</v>
      </c>
      <c r="Q11" s="19">
        <v>488000</v>
      </c>
      <c r="R11" s="19"/>
      <c r="S11" s="19"/>
      <c r="T11" s="19"/>
      <c r="U11" s="19">
        <v>488000</v>
      </c>
      <c r="V11" s="19"/>
      <c r="W11" s="19"/>
      <c r="X11" s="19">
        <v>258200</v>
      </c>
      <c r="Y11" s="19"/>
      <c r="Z11" s="19"/>
      <c r="AA11" s="19"/>
      <c r="AB11" s="19"/>
      <c r="AC11" s="19"/>
      <c r="AD11" s="19">
        <v>18000165</v>
      </c>
      <c r="AE11" s="19"/>
      <c r="AF11" s="19"/>
      <c r="AG11" s="19">
        <f>+U11-X11</f>
        <v>229800</v>
      </c>
      <c r="AH11" s="19"/>
      <c r="AI11" s="19" t="s">
        <v>187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7"/>
  <sheetViews>
    <sheetView zoomScale="98" zoomScaleNormal="98" zoomScalePageLayoutView="0" workbookViewId="0" topLeftCell="N55">
      <selection activeCell="AC9" sqref="AC9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11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57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51">
        <v>978723</v>
      </c>
      <c r="E9" s="15"/>
      <c r="F9" s="13"/>
      <c r="G9" s="34">
        <v>30000</v>
      </c>
      <c r="H9" s="17"/>
      <c r="I9" s="17">
        <v>0</v>
      </c>
      <c r="J9" s="17"/>
      <c r="K9" s="17"/>
      <c r="L9" s="17"/>
      <c r="M9" s="17"/>
      <c r="N9" s="17">
        <v>0</v>
      </c>
      <c r="O9" s="34">
        <v>30000</v>
      </c>
      <c r="P9" s="51">
        <v>978723</v>
      </c>
      <c r="Q9" s="34">
        <v>30000</v>
      </c>
      <c r="R9" s="17"/>
      <c r="S9" s="17"/>
      <c r="T9" s="13"/>
      <c r="U9" s="34">
        <v>30000</v>
      </c>
      <c r="V9" s="16"/>
      <c r="W9" s="13"/>
      <c r="X9" s="32"/>
      <c r="Y9" s="13"/>
      <c r="Z9" s="17"/>
      <c r="AA9" s="17"/>
      <c r="AB9" s="35"/>
      <c r="AC9" s="52">
        <f>+U9-AG9</f>
        <v>30000</v>
      </c>
      <c r="AD9" s="32">
        <v>16000568</v>
      </c>
      <c r="AE9" s="16">
        <v>0</v>
      </c>
      <c r="AF9" s="16">
        <v>0</v>
      </c>
      <c r="AG9" s="35">
        <v>0</v>
      </c>
      <c r="AH9" s="16">
        <v>0</v>
      </c>
      <c r="AI9" s="33" t="s">
        <v>56</v>
      </c>
    </row>
    <row r="10" spans="1:35" ht="9">
      <c r="A10" s="13">
        <v>2</v>
      </c>
      <c r="B10" s="14"/>
      <c r="C10" s="13"/>
      <c r="D10" s="51">
        <v>978721</v>
      </c>
      <c r="E10" s="15"/>
      <c r="F10" s="13"/>
      <c r="G10" s="34">
        <v>90000</v>
      </c>
      <c r="H10" s="17"/>
      <c r="I10" s="17">
        <v>0</v>
      </c>
      <c r="J10" s="31"/>
      <c r="K10" s="31"/>
      <c r="L10" s="31"/>
      <c r="M10" s="31"/>
      <c r="N10" s="17">
        <v>0</v>
      </c>
      <c r="O10" s="34">
        <v>90000</v>
      </c>
      <c r="P10" s="51">
        <v>978721</v>
      </c>
      <c r="Q10" s="34">
        <v>90000</v>
      </c>
      <c r="R10" s="17"/>
      <c r="S10" s="17"/>
      <c r="T10" s="13"/>
      <c r="U10" s="34">
        <v>90000</v>
      </c>
      <c r="V10" s="16"/>
      <c r="W10" s="13"/>
      <c r="X10" s="32"/>
      <c r="Y10" s="13"/>
      <c r="Z10" s="17"/>
      <c r="AA10" s="17"/>
      <c r="AB10" s="35"/>
      <c r="AC10" s="52">
        <f aca="true" t="shared" si="0" ref="AC10:AC73">+U10-AG10</f>
        <v>90000</v>
      </c>
      <c r="AD10" s="32">
        <v>16000568</v>
      </c>
      <c r="AE10" s="16">
        <v>0</v>
      </c>
      <c r="AF10" s="16">
        <v>0</v>
      </c>
      <c r="AG10" s="35">
        <v>0</v>
      </c>
      <c r="AH10" s="16">
        <v>0</v>
      </c>
      <c r="AI10" s="33" t="s">
        <v>56</v>
      </c>
    </row>
    <row r="11" spans="1:35" ht="9">
      <c r="A11" s="13">
        <v>3</v>
      </c>
      <c r="B11" s="14"/>
      <c r="C11" s="13"/>
      <c r="D11" s="51">
        <v>950229</v>
      </c>
      <c r="E11" s="15"/>
      <c r="F11" s="13"/>
      <c r="G11" s="34">
        <v>30000</v>
      </c>
      <c r="H11" s="17"/>
      <c r="I11" s="17">
        <v>0</v>
      </c>
      <c r="J11" s="31"/>
      <c r="K11" s="31"/>
      <c r="L11" s="31"/>
      <c r="M11" s="31"/>
      <c r="N11" s="17">
        <v>0</v>
      </c>
      <c r="O11" s="34">
        <v>30000</v>
      </c>
      <c r="P11" s="51">
        <v>950229</v>
      </c>
      <c r="Q11" s="34">
        <v>30000</v>
      </c>
      <c r="R11" s="17"/>
      <c r="S11" s="17"/>
      <c r="T11" s="13"/>
      <c r="U11" s="34">
        <v>30000</v>
      </c>
      <c r="V11" s="16"/>
      <c r="W11" s="13"/>
      <c r="X11" s="32"/>
      <c r="Y11" s="13"/>
      <c r="Z11" s="17"/>
      <c r="AA11" s="17"/>
      <c r="AB11" s="35"/>
      <c r="AC11" s="52">
        <f t="shared" si="0"/>
        <v>0</v>
      </c>
      <c r="AD11" s="32">
        <v>16000076</v>
      </c>
      <c r="AE11" s="16">
        <v>0</v>
      </c>
      <c r="AF11" s="16">
        <v>0</v>
      </c>
      <c r="AG11" s="35">
        <v>30000</v>
      </c>
      <c r="AH11" s="16">
        <v>0</v>
      </c>
      <c r="AI11" s="33" t="s">
        <v>56</v>
      </c>
    </row>
    <row r="12" spans="1:35" ht="9">
      <c r="A12" s="13">
        <v>4</v>
      </c>
      <c r="B12" s="14"/>
      <c r="C12" s="13"/>
      <c r="D12" s="51">
        <v>950232</v>
      </c>
      <c r="E12" s="15"/>
      <c r="F12" s="13"/>
      <c r="G12" s="34">
        <v>60000</v>
      </c>
      <c r="H12" s="17"/>
      <c r="I12" s="17">
        <v>0</v>
      </c>
      <c r="J12" s="31"/>
      <c r="K12" s="31"/>
      <c r="L12" s="31"/>
      <c r="M12" s="31"/>
      <c r="N12" s="17">
        <v>0</v>
      </c>
      <c r="O12" s="34">
        <v>60000</v>
      </c>
      <c r="P12" s="51">
        <v>950232</v>
      </c>
      <c r="Q12" s="34">
        <v>60000</v>
      </c>
      <c r="R12" s="17"/>
      <c r="S12" s="17"/>
      <c r="T12" s="13"/>
      <c r="U12" s="34">
        <v>60000</v>
      </c>
      <c r="V12" s="16"/>
      <c r="W12" s="13"/>
      <c r="X12" s="32"/>
      <c r="Y12" s="13"/>
      <c r="Z12" s="17"/>
      <c r="AA12" s="17"/>
      <c r="AB12" s="35"/>
      <c r="AC12" s="52">
        <f t="shared" si="0"/>
        <v>0</v>
      </c>
      <c r="AD12" s="32">
        <v>16000076</v>
      </c>
      <c r="AE12" s="16">
        <v>0</v>
      </c>
      <c r="AF12" s="16">
        <v>0</v>
      </c>
      <c r="AG12" s="35">
        <v>60000</v>
      </c>
      <c r="AH12" s="16">
        <v>0</v>
      </c>
      <c r="AI12" s="33" t="s">
        <v>56</v>
      </c>
    </row>
    <row r="13" spans="1:35" ht="9">
      <c r="A13" s="13">
        <v>5</v>
      </c>
      <c r="B13" s="14"/>
      <c r="C13" s="13"/>
      <c r="D13" s="51">
        <v>960280</v>
      </c>
      <c r="E13" s="15"/>
      <c r="F13" s="13"/>
      <c r="G13" s="34">
        <v>60000</v>
      </c>
      <c r="H13" s="17"/>
      <c r="I13" s="17">
        <v>0</v>
      </c>
      <c r="J13" s="31"/>
      <c r="K13" s="31"/>
      <c r="L13" s="31"/>
      <c r="M13" s="31"/>
      <c r="N13" s="17">
        <v>0</v>
      </c>
      <c r="O13" s="34">
        <v>60000</v>
      </c>
      <c r="P13" s="51">
        <v>960280</v>
      </c>
      <c r="Q13" s="34">
        <v>60000</v>
      </c>
      <c r="R13" s="17"/>
      <c r="S13" s="17"/>
      <c r="T13" s="13"/>
      <c r="U13" s="34">
        <v>60000</v>
      </c>
      <c r="V13" s="16"/>
      <c r="W13" s="13"/>
      <c r="X13" s="32"/>
      <c r="Y13" s="13"/>
      <c r="Z13" s="17"/>
      <c r="AA13" s="17"/>
      <c r="AB13" s="35"/>
      <c r="AC13" s="52">
        <f t="shared" si="0"/>
        <v>0</v>
      </c>
      <c r="AD13" s="32">
        <v>16000196</v>
      </c>
      <c r="AE13" s="16">
        <v>0</v>
      </c>
      <c r="AF13" s="16">
        <v>0</v>
      </c>
      <c r="AG13" s="35">
        <v>60000</v>
      </c>
      <c r="AH13" s="16">
        <v>0</v>
      </c>
      <c r="AI13" s="33" t="s">
        <v>56</v>
      </c>
    </row>
    <row r="14" spans="1:35" ht="9">
      <c r="A14" s="13">
        <v>6</v>
      </c>
      <c r="B14" s="14"/>
      <c r="C14" s="13"/>
      <c r="D14" s="51">
        <v>960278</v>
      </c>
      <c r="E14" s="31"/>
      <c r="F14" s="31"/>
      <c r="G14" s="34">
        <v>60000</v>
      </c>
      <c r="H14" s="31"/>
      <c r="I14" s="17">
        <v>0</v>
      </c>
      <c r="J14" s="31"/>
      <c r="K14" s="31"/>
      <c r="L14" s="31"/>
      <c r="M14" s="31"/>
      <c r="N14" s="17">
        <v>0</v>
      </c>
      <c r="O14" s="34">
        <v>60000</v>
      </c>
      <c r="P14" s="51">
        <v>960278</v>
      </c>
      <c r="Q14" s="34">
        <v>60000</v>
      </c>
      <c r="R14" s="31"/>
      <c r="S14" s="31"/>
      <c r="T14" s="31"/>
      <c r="U14" s="34">
        <v>60000</v>
      </c>
      <c r="V14" s="31"/>
      <c r="W14" s="31"/>
      <c r="X14" s="32"/>
      <c r="Y14" s="31"/>
      <c r="Z14" s="31"/>
      <c r="AA14" s="31"/>
      <c r="AB14" s="35"/>
      <c r="AC14" s="52">
        <f t="shared" si="0"/>
        <v>60000</v>
      </c>
      <c r="AD14" s="32">
        <v>16000196</v>
      </c>
      <c r="AE14" s="16">
        <v>0</v>
      </c>
      <c r="AF14" s="16">
        <v>0</v>
      </c>
      <c r="AG14" s="35">
        <v>0</v>
      </c>
      <c r="AH14" s="16">
        <v>0</v>
      </c>
      <c r="AI14" s="33" t="s">
        <v>56</v>
      </c>
    </row>
    <row r="15" spans="1:35" ht="9">
      <c r="A15" s="13">
        <v>7</v>
      </c>
      <c r="B15" s="14"/>
      <c r="C15" s="13"/>
      <c r="D15" s="51">
        <v>932619</v>
      </c>
      <c r="E15" s="31"/>
      <c r="F15" s="31"/>
      <c r="G15" s="34">
        <v>320000</v>
      </c>
      <c r="H15" s="31"/>
      <c r="I15" s="17">
        <v>0</v>
      </c>
      <c r="J15" s="31"/>
      <c r="K15" s="31"/>
      <c r="L15" s="31"/>
      <c r="M15" s="31"/>
      <c r="N15" s="17">
        <v>0</v>
      </c>
      <c r="O15" s="34">
        <v>320000</v>
      </c>
      <c r="P15" s="51">
        <v>932619</v>
      </c>
      <c r="Q15" s="34">
        <v>320000</v>
      </c>
      <c r="R15" s="31"/>
      <c r="S15" s="31"/>
      <c r="T15" s="31"/>
      <c r="U15" s="34">
        <v>320000</v>
      </c>
      <c r="V15" s="31"/>
      <c r="W15" s="31"/>
      <c r="X15" s="32"/>
      <c r="Y15" s="31"/>
      <c r="Z15" s="31"/>
      <c r="AA15" s="31"/>
      <c r="AB15" s="35"/>
      <c r="AC15" s="52">
        <f t="shared" si="0"/>
        <v>0</v>
      </c>
      <c r="AD15" s="32">
        <v>16000377</v>
      </c>
      <c r="AE15" s="16">
        <v>0</v>
      </c>
      <c r="AF15" s="16">
        <v>0</v>
      </c>
      <c r="AG15" s="35">
        <v>320000</v>
      </c>
      <c r="AH15" s="16">
        <v>0</v>
      </c>
      <c r="AI15" s="33" t="s">
        <v>56</v>
      </c>
    </row>
    <row r="16" spans="1:35" ht="9">
      <c r="A16" s="13">
        <v>8</v>
      </c>
      <c r="B16" s="31"/>
      <c r="C16" s="31"/>
      <c r="D16" s="51">
        <v>969678</v>
      </c>
      <c r="E16" s="31"/>
      <c r="F16" s="31"/>
      <c r="G16" s="34">
        <v>30000</v>
      </c>
      <c r="H16" s="31"/>
      <c r="I16" s="17">
        <v>0</v>
      </c>
      <c r="J16" s="31"/>
      <c r="K16" s="31"/>
      <c r="L16" s="31"/>
      <c r="M16" s="31"/>
      <c r="N16" s="17">
        <v>0</v>
      </c>
      <c r="O16" s="34">
        <v>30000</v>
      </c>
      <c r="P16" s="51">
        <v>969678</v>
      </c>
      <c r="Q16" s="34">
        <v>30000</v>
      </c>
      <c r="R16" s="31"/>
      <c r="S16" s="31"/>
      <c r="T16" s="31"/>
      <c r="U16" s="34">
        <v>30000</v>
      </c>
      <c r="V16" s="31"/>
      <c r="W16" s="31"/>
      <c r="X16" s="31"/>
      <c r="Y16" s="31"/>
      <c r="Z16" s="31"/>
      <c r="AA16" s="31"/>
      <c r="AB16" s="35"/>
      <c r="AC16" s="52">
        <f t="shared" si="0"/>
        <v>30000</v>
      </c>
      <c r="AD16" s="32">
        <v>16000454</v>
      </c>
      <c r="AE16" s="16">
        <v>0</v>
      </c>
      <c r="AF16" s="16">
        <v>0</v>
      </c>
      <c r="AG16" s="35">
        <v>0</v>
      </c>
      <c r="AH16" s="16">
        <v>0</v>
      </c>
      <c r="AI16" s="33" t="s">
        <v>56</v>
      </c>
    </row>
    <row r="17" spans="1:35" ht="9">
      <c r="A17" s="13">
        <v>9</v>
      </c>
      <c r="B17" s="31"/>
      <c r="C17" s="31"/>
      <c r="D17" s="51">
        <v>969693</v>
      </c>
      <c r="E17" s="31"/>
      <c r="F17" s="31"/>
      <c r="G17" s="34">
        <v>75000</v>
      </c>
      <c r="H17" s="31"/>
      <c r="I17" s="17">
        <v>0</v>
      </c>
      <c r="J17" s="31"/>
      <c r="K17" s="31"/>
      <c r="L17" s="31"/>
      <c r="M17" s="31"/>
      <c r="N17" s="17">
        <v>0</v>
      </c>
      <c r="O17" s="34">
        <v>75000</v>
      </c>
      <c r="P17" s="51">
        <v>969693</v>
      </c>
      <c r="Q17" s="34">
        <v>75000</v>
      </c>
      <c r="R17" s="31"/>
      <c r="S17" s="31"/>
      <c r="T17" s="31"/>
      <c r="U17" s="34">
        <v>75000</v>
      </c>
      <c r="V17" s="31"/>
      <c r="W17" s="31"/>
      <c r="X17" s="31"/>
      <c r="Y17" s="31"/>
      <c r="Z17" s="31"/>
      <c r="AA17" s="31"/>
      <c r="AB17" s="35"/>
      <c r="AC17" s="52">
        <f t="shared" si="0"/>
        <v>75000</v>
      </c>
      <c r="AD17" s="32">
        <v>16000454</v>
      </c>
      <c r="AE17" s="16">
        <v>0</v>
      </c>
      <c r="AF17" s="16">
        <v>0</v>
      </c>
      <c r="AG17" s="35">
        <v>0</v>
      </c>
      <c r="AH17" s="16">
        <v>0</v>
      </c>
      <c r="AI17" s="33" t="s">
        <v>56</v>
      </c>
    </row>
    <row r="18" spans="1:35" ht="9">
      <c r="A18" s="13">
        <v>10</v>
      </c>
      <c r="B18" s="31"/>
      <c r="C18" s="31"/>
      <c r="D18" s="51">
        <v>969692</v>
      </c>
      <c r="E18" s="31"/>
      <c r="F18" s="31"/>
      <c r="G18" s="34">
        <v>390000</v>
      </c>
      <c r="H18" s="31"/>
      <c r="I18" s="17">
        <v>0</v>
      </c>
      <c r="J18" s="31"/>
      <c r="K18" s="31"/>
      <c r="L18" s="31"/>
      <c r="M18" s="31"/>
      <c r="N18" s="17">
        <v>0</v>
      </c>
      <c r="O18" s="34">
        <v>390000</v>
      </c>
      <c r="P18" s="51">
        <v>969692</v>
      </c>
      <c r="Q18" s="34">
        <v>390000</v>
      </c>
      <c r="R18" s="31"/>
      <c r="S18" s="31"/>
      <c r="T18" s="31"/>
      <c r="U18" s="34">
        <v>390000</v>
      </c>
      <c r="V18" s="31"/>
      <c r="W18" s="31"/>
      <c r="X18" s="31"/>
      <c r="Y18" s="31"/>
      <c r="Z18" s="31"/>
      <c r="AA18" s="31"/>
      <c r="AB18" s="35"/>
      <c r="AC18" s="52">
        <f t="shared" si="0"/>
        <v>390000</v>
      </c>
      <c r="AD18" s="32">
        <v>16000454</v>
      </c>
      <c r="AE18" s="16">
        <v>0</v>
      </c>
      <c r="AF18" s="16">
        <v>0</v>
      </c>
      <c r="AG18" s="35">
        <v>0</v>
      </c>
      <c r="AH18" s="16">
        <v>0</v>
      </c>
      <c r="AI18" s="33" t="s">
        <v>56</v>
      </c>
    </row>
    <row r="19" spans="1:35" ht="9">
      <c r="A19" s="13">
        <v>11</v>
      </c>
      <c r="B19" s="31"/>
      <c r="C19" s="31"/>
      <c r="D19" s="51">
        <v>969674</v>
      </c>
      <c r="E19" s="31"/>
      <c r="F19" s="31"/>
      <c r="G19" s="34">
        <v>150000</v>
      </c>
      <c r="H19" s="31"/>
      <c r="I19" s="17">
        <v>0</v>
      </c>
      <c r="J19" s="31"/>
      <c r="K19" s="31"/>
      <c r="L19" s="31"/>
      <c r="M19" s="31"/>
      <c r="N19" s="17">
        <v>0</v>
      </c>
      <c r="O19" s="34">
        <v>150000</v>
      </c>
      <c r="P19" s="51">
        <v>969674</v>
      </c>
      <c r="Q19" s="34">
        <v>150000</v>
      </c>
      <c r="R19" s="31"/>
      <c r="S19" s="31"/>
      <c r="T19" s="31"/>
      <c r="U19" s="34">
        <v>150000</v>
      </c>
      <c r="V19" s="31"/>
      <c r="W19" s="31"/>
      <c r="X19" s="31"/>
      <c r="Y19" s="31"/>
      <c r="Z19" s="31"/>
      <c r="AA19" s="31"/>
      <c r="AB19" s="35"/>
      <c r="AC19" s="52">
        <f t="shared" si="0"/>
        <v>150000</v>
      </c>
      <c r="AD19" s="32">
        <v>16000454</v>
      </c>
      <c r="AE19" s="16">
        <v>0</v>
      </c>
      <c r="AF19" s="16">
        <v>0</v>
      </c>
      <c r="AG19" s="35">
        <v>0</v>
      </c>
      <c r="AH19" s="16">
        <v>0</v>
      </c>
      <c r="AI19" s="33" t="s">
        <v>56</v>
      </c>
    </row>
    <row r="20" spans="1:35" ht="9">
      <c r="A20" s="13">
        <v>12</v>
      </c>
      <c r="B20" s="31"/>
      <c r="C20" s="31"/>
      <c r="D20" s="51">
        <v>969710</v>
      </c>
      <c r="E20" s="31"/>
      <c r="F20" s="31"/>
      <c r="G20" s="34">
        <v>30000</v>
      </c>
      <c r="H20" s="31"/>
      <c r="I20" s="17">
        <v>0</v>
      </c>
      <c r="J20" s="31"/>
      <c r="K20" s="31"/>
      <c r="L20" s="31"/>
      <c r="M20" s="31"/>
      <c r="N20" s="17">
        <v>0</v>
      </c>
      <c r="O20" s="34">
        <v>30000</v>
      </c>
      <c r="P20" s="51">
        <v>969710</v>
      </c>
      <c r="Q20" s="34">
        <v>30000</v>
      </c>
      <c r="R20" s="31"/>
      <c r="S20" s="31"/>
      <c r="T20" s="31"/>
      <c r="U20" s="34">
        <v>30000</v>
      </c>
      <c r="V20" s="31"/>
      <c r="W20" s="31"/>
      <c r="X20" s="31"/>
      <c r="Y20" s="31"/>
      <c r="Z20" s="31"/>
      <c r="AA20" s="31"/>
      <c r="AB20" s="36"/>
      <c r="AC20" s="52">
        <f t="shared" si="0"/>
        <v>0</v>
      </c>
      <c r="AD20" s="32">
        <v>16000454</v>
      </c>
      <c r="AE20" s="16">
        <v>0</v>
      </c>
      <c r="AF20" s="16">
        <v>0</v>
      </c>
      <c r="AG20" s="37">
        <v>30000</v>
      </c>
      <c r="AH20" s="16">
        <v>0</v>
      </c>
      <c r="AI20" s="33" t="s">
        <v>56</v>
      </c>
    </row>
    <row r="21" spans="1:35" ht="9">
      <c r="A21" s="13">
        <v>13</v>
      </c>
      <c r="B21" s="31"/>
      <c r="C21" s="31"/>
      <c r="D21" s="51">
        <v>969677</v>
      </c>
      <c r="E21" s="31"/>
      <c r="F21" s="31"/>
      <c r="G21" s="34">
        <v>30000</v>
      </c>
      <c r="H21" s="31"/>
      <c r="I21" s="17">
        <v>0</v>
      </c>
      <c r="J21" s="31"/>
      <c r="K21" s="31"/>
      <c r="L21" s="31"/>
      <c r="M21" s="31"/>
      <c r="N21" s="17">
        <v>0</v>
      </c>
      <c r="O21" s="34">
        <v>30000</v>
      </c>
      <c r="P21" s="51">
        <v>969677</v>
      </c>
      <c r="Q21" s="34">
        <v>30000</v>
      </c>
      <c r="R21" s="31"/>
      <c r="S21" s="31"/>
      <c r="T21" s="31"/>
      <c r="U21" s="34">
        <v>30000</v>
      </c>
      <c r="V21" s="31"/>
      <c r="W21" s="31"/>
      <c r="X21" s="31"/>
      <c r="Y21" s="31"/>
      <c r="Z21" s="31"/>
      <c r="AA21" s="31"/>
      <c r="AB21" s="36"/>
      <c r="AC21" s="52">
        <f t="shared" si="0"/>
        <v>30000</v>
      </c>
      <c r="AD21" s="32">
        <v>16000454</v>
      </c>
      <c r="AE21" s="16">
        <v>0</v>
      </c>
      <c r="AF21" s="16">
        <v>0</v>
      </c>
      <c r="AG21" s="37">
        <v>0</v>
      </c>
      <c r="AH21" s="16">
        <v>0</v>
      </c>
      <c r="AI21" s="33" t="s">
        <v>56</v>
      </c>
    </row>
    <row r="22" spans="1:35" ht="9">
      <c r="A22" s="13">
        <v>14</v>
      </c>
      <c r="B22" s="31"/>
      <c r="C22" s="31"/>
      <c r="D22" s="51">
        <v>969712</v>
      </c>
      <c r="E22" s="31"/>
      <c r="F22" s="31"/>
      <c r="G22" s="34">
        <v>15000</v>
      </c>
      <c r="H22" s="31"/>
      <c r="I22" s="17">
        <v>0</v>
      </c>
      <c r="J22" s="31"/>
      <c r="K22" s="31"/>
      <c r="L22" s="31"/>
      <c r="M22" s="31"/>
      <c r="N22" s="17">
        <v>0</v>
      </c>
      <c r="O22" s="34">
        <v>15000</v>
      </c>
      <c r="P22" s="51">
        <v>969712</v>
      </c>
      <c r="Q22" s="34">
        <v>15000</v>
      </c>
      <c r="R22" s="31"/>
      <c r="S22" s="31"/>
      <c r="T22" s="31"/>
      <c r="U22" s="34">
        <v>15000</v>
      </c>
      <c r="V22" s="31"/>
      <c r="W22" s="31"/>
      <c r="X22" s="31"/>
      <c r="Y22" s="31"/>
      <c r="Z22" s="31"/>
      <c r="AA22" s="31"/>
      <c r="AB22" s="36"/>
      <c r="AC22" s="52">
        <f t="shared" si="0"/>
        <v>0</v>
      </c>
      <c r="AD22" s="32">
        <v>16000454</v>
      </c>
      <c r="AE22" s="16">
        <v>0</v>
      </c>
      <c r="AF22" s="16">
        <v>0</v>
      </c>
      <c r="AG22" s="37">
        <v>15000</v>
      </c>
      <c r="AH22" s="16">
        <v>0</v>
      </c>
      <c r="AI22" s="33" t="s">
        <v>56</v>
      </c>
    </row>
    <row r="23" spans="1:35" ht="9">
      <c r="A23" s="13">
        <v>15</v>
      </c>
      <c r="B23" s="19"/>
      <c r="C23" s="19"/>
      <c r="D23" s="51">
        <v>969669</v>
      </c>
      <c r="E23" s="19"/>
      <c r="F23" s="19"/>
      <c r="G23" s="19">
        <v>30000</v>
      </c>
      <c r="H23" s="19"/>
      <c r="I23" s="19"/>
      <c r="J23" s="19"/>
      <c r="K23" s="19"/>
      <c r="L23" s="19"/>
      <c r="M23" s="19"/>
      <c r="N23" s="17">
        <v>0</v>
      </c>
      <c r="O23" s="19">
        <v>30000</v>
      </c>
      <c r="P23" s="51">
        <v>969669</v>
      </c>
      <c r="Q23" s="19">
        <v>30000</v>
      </c>
      <c r="R23" s="19"/>
      <c r="S23" s="19"/>
      <c r="T23" s="19"/>
      <c r="U23" s="19">
        <v>30000</v>
      </c>
      <c r="V23" s="19"/>
      <c r="W23" s="19"/>
      <c r="X23" s="19"/>
      <c r="Y23" s="19"/>
      <c r="Z23" s="19"/>
      <c r="AA23" s="19"/>
      <c r="AB23" s="19"/>
      <c r="AC23" s="52">
        <f t="shared" si="0"/>
        <v>30000</v>
      </c>
      <c r="AD23" s="19">
        <v>16000454</v>
      </c>
      <c r="AE23" s="16">
        <v>0</v>
      </c>
      <c r="AF23" s="16">
        <v>0</v>
      </c>
      <c r="AG23" s="19">
        <v>0</v>
      </c>
      <c r="AH23" s="16">
        <v>0</v>
      </c>
      <c r="AI23" s="33" t="s">
        <v>56</v>
      </c>
    </row>
    <row r="24" spans="1:35" ht="9">
      <c r="A24" s="13">
        <v>16</v>
      </c>
      <c r="B24" s="19"/>
      <c r="C24" s="19"/>
      <c r="D24" s="51">
        <v>969689</v>
      </c>
      <c r="E24" s="19"/>
      <c r="F24" s="19"/>
      <c r="G24" s="19">
        <v>90000</v>
      </c>
      <c r="H24" s="19"/>
      <c r="I24" s="19"/>
      <c r="J24" s="19"/>
      <c r="K24" s="19"/>
      <c r="L24" s="19"/>
      <c r="M24" s="19"/>
      <c r="N24" s="17">
        <v>0</v>
      </c>
      <c r="O24" s="19">
        <v>90000</v>
      </c>
      <c r="P24" s="51">
        <v>969689</v>
      </c>
      <c r="Q24" s="19">
        <v>90000</v>
      </c>
      <c r="R24" s="19"/>
      <c r="S24" s="19"/>
      <c r="T24" s="19"/>
      <c r="U24" s="19">
        <v>90000</v>
      </c>
      <c r="V24" s="19"/>
      <c r="W24" s="19"/>
      <c r="X24" s="19"/>
      <c r="Y24" s="19"/>
      <c r="Z24" s="19"/>
      <c r="AA24" s="19"/>
      <c r="AB24" s="19"/>
      <c r="AC24" s="52">
        <f t="shared" si="0"/>
        <v>90000</v>
      </c>
      <c r="AD24" s="19">
        <v>16000454</v>
      </c>
      <c r="AE24" s="16">
        <v>0</v>
      </c>
      <c r="AF24" s="16">
        <v>0</v>
      </c>
      <c r="AG24" s="19">
        <v>0</v>
      </c>
      <c r="AH24" s="16">
        <v>0</v>
      </c>
      <c r="AI24" s="33" t="s">
        <v>56</v>
      </c>
    </row>
    <row r="25" spans="1:35" ht="9">
      <c r="A25" s="13">
        <v>17</v>
      </c>
      <c r="B25" s="19"/>
      <c r="C25" s="19"/>
      <c r="D25" s="51">
        <v>969686</v>
      </c>
      <c r="E25" s="19"/>
      <c r="F25" s="19"/>
      <c r="G25" s="19">
        <v>60000</v>
      </c>
      <c r="H25" s="19"/>
      <c r="I25" s="19"/>
      <c r="J25" s="19"/>
      <c r="K25" s="19"/>
      <c r="L25" s="19"/>
      <c r="M25" s="19"/>
      <c r="N25" s="17">
        <v>0</v>
      </c>
      <c r="O25" s="19">
        <v>60000</v>
      </c>
      <c r="P25" s="51">
        <v>969686</v>
      </c>
      <c r="Q25" s="19">
        <v>60000</v>
      </c>
      <c r="R25" s="19"/>
      <c r="S25" s="19"/>
      <c r="T25" s="19"/>
      <c r="U25" s="19">
        <v>60000</v>
      </c>
      <c r="V25" s="19"/>
      <c r="W25" s="19"/>
      <c r="X25" s="19"/>
      <c r="Y25" s="19"/>
      <c r="Z25" s="19"/>
      <c r="AA25" s="19"/>
      <c r="AB25" s="19"/>
      <c r="AC25" s="52">
        <f t="shared" si="0"/>
        <v>60000</v>
      </c>
      <c r="AD25" s="19">
        <v>16000454</v>
      </c>
      <c r="AE25" s="16">
        <v>0</v>
      </c>
      <c r="AF25" s="16">
        <v>0</v>
      </c>
      <c r="AG25" s="19">
        <v>0</v>
      </c>
      <c r="AH25" s="16">
        <v>0</v>
      </c>
      <c r="AI25" s="33" t="s">
        <v>56</v>
      </c>
    </row>
    <row r="26" spans="1:35" ht="9">
      <c r="A26" s="13">
        <v>18</v>
      </c>
      <c r="B26" s="19"/>
      <c r="C26" s="19"/>
      <c r="D26" s="51">
        <v>978716</v>
      </c>
      <c r="E26" s="19"/>
      <c r="F26" s="19"/>
      <c r="G26" s="19">
        <v>300000</v>
      </c>
      <c r="H26" s="19"/>
      <c r="I26" s="19"/>
      <c r="J26" s="19"/>
      <c r="K26" s="19"/>
      <c r="L26" s="19"/>
      <c r="M26" s="19"/>
      <c r="N26" s="17">
        <v>0</v>
      </c>
      <c r="O26" s="19">
        <v>300000</v>
      </c>
      <c r="P26" s="51">
        <v>978716</v>
      </c>
      <c r="Q26" s="19">
        <v>300000</v>
      </c>
      <c r="R26" s="19"/>
      <c r="S26" s="19"/>
      <c r="T26" s="19"/>
      <c r="U26" s="19">
        <v>300000</v>
      </c>
      <c r="V26" s="19"/>
      <c r="W26" s="19"/>
      <c r="X26" s="19"/>
      <c r="Y26" s="19"/>
      <c r="Z26" s="19"/>
      <c r="AA26" s="19"/>
      <c r="AB26" s="19"/>
      <c r="AC26" s="52">
        <f t="shared" si="0"/>
        <v>300000</v>
      </c>
      <c r="AD26" s="19">
        <v>16000568</v>
      </c>
      <c r="AE26" s="16">
        <v>0</v>
      </c>
      <c r="AF26" s="16">
        <v>0</v>
      </c>
      <c r="AG26" s="19">
        <v>0</v>
      </c>
      <c r="AH26" s="16">
        <v>0</v>
      </c>
      <c r="AI26" s="33" t="s">
        <v>56</v>
      </c>
    </row>
    <row r="27" spans="1:35" ht="9">
      <c r="A27" s="13">
        <v>19</v>
      </c>
      <c r="B27" s="19"/>
      <c r="C27" s="19"/>
      <c r="D27" s="51">
        <v>978719</v>
      </c>
      <c r="E27" s="19"/>
      <c r="F27" s="19"/>
      <c r="G27" s="19">
        <v>120000</v>
      </c>
      <c r="H27" s="19"/>
      <c r="I27" s="19"/>
      <c r="J27" s="19"/>
      <c r="K27" s="19"/>
      <c r="L27" s="19"/>
      <c r="M27" s="19"/>
      <c r="N27" s="17">
        <v>0</v>
      </c>
      <c r="O27" s="19">
        <v>120000</v>
      </c>
      <c r="P27" s="51">
        <v>978719</v>
      </c>
      <c r="Q27" s="19">
        <v>120000</v>
      </c>
      <c r="R27" s="19"/>
      <c r="S27" s="19"/>
      <c r="T27" s="19"/>
      <c r="U27" s="19">
        <v>120000</v>
      </c>
      <c r="V27" s="19"/>
      <c r="W27" s="19"/>
      <c r="X27" s="19"/>
      <c r="Y27" s="19"/>
      <c r="Z27" s="19"/>
      <c r="AA27" s="19"/>
      <c r="AB27" s="19"/>
      <c r="AC27" s="52">
        <f t="shared" si="0"/>
        <v>120000</v>
      </c>
      <c r="AD27" s="19">
        <v>16000568</v>
      </c>
      <c r="AE27" s="16">
        <v>0</v>
      </c>
      <c r="AF27" s="16">
        <v>0</v>
      </c>
      <c r="AG27" s="19">
        <v>0</v>
      </c>
      <c r="AH27" s="16">
        <v>0</v>
      </c>
      <c r="AI27" s="33" t="s">
        <v>56</v>
      </c>
    </row>
    <row r="28" spans="1:35" ht="9">
      <c r="A28" s="13">
        <v>20</v>
      </c>
      <c r="B28" s="19"/>
      <c r="C28" s="19"/>
      <c r="D28" s="51">
        <v>978718</v>
      </c>
      <c r="E28" s="19"/>
      <c r="F28" s="19"/>
      <c r="G28" s="19">
        <v>30000</v>
      </c>
      <c r="H28" s="19"/>
      <c r="I28" s="19"/>
      <c r="J28" s="19"/>
      <c r="K28" s="19"/>
      <c r="L28" s="19"/>
      <c r="M28" s="19"/>
      <c r="N28" s="17">
        <v>0</v>
      </c>
      <c r="O28" s="19">
        <v>30000</v>
      </c>
      <c r="P28" s="51">
        <v>978718</v>
      </c>
      <c r="Q28" s="19">
        <v>30000</v>
      </c>
      <c r="R28" s="19"/>
      <c r="S28" s="19"/>
      <c r="T28" s="19"/>
      <c r="U28" s="19">
        <v>30000</v>
      </c>
      <c r="V28" s="19"/>
      <c r="W28" s="19"/>
      <c r="X28" s="19"/>
      <c r="Y28" s="19"/>
      <c r="Z28" s="19"/>
      <c r="AA28" s="19"/>
      <c r="AB28" s="19"/>
      <c r="AC28" s="52">
        <f t="shared" si="0"/>
        <v>30000</v>
      </c>
      <c r="AD28" s="19">
        <v>16000568</v>
      </c>
      <c r="AE28" s="16">
        <v>0</v>
      </c>
      <c r="AF28" s="16">
        <v>0</v>
      </c>
      <c r="AG28" s="19">
        <v>0</v>
      </c>
      <c r="AH28" s="16">
        <v>0</v>
      </c>
      <c r="AI28" s="33" t="s">
        <v>56</v>
      </c>
    </row>
    <row r="29" spans="1:35" ht="9">
      <c r="A29" s="13">
        <v>21</v>
      </c>
      <c r="B29" s="19"/>
      <c r="C29" s="19"/>
      <c r="D29" s="51">
        <v>978725</v>
      </c>
      <c r="E29" s="19"/>
      <c r="F29" s="19"/>
      <c r="G29" s="19">
        <v>75000</v>
      </c>
      <c r="H29" s="19"/>
      <c r="I29" s="19"/>
      <c r="J29" s="19"/>
      <c r="K29" s="19"/>
      <c r="L29" s="19"/>
      <c r="M29" s="19"/>
      <c r="N29" s="17">
        <v>0</v>
      </c>
      <c r="O29" s="19">
        <v>75000</v>
      </c>
      <c r="P29" s="51">
        <v>978725</v>
      </c>
      <c r="Q29" s="19">
        <v>75000</v>
      </c>
      <c r="R29" s="19"/>
      <c r="S29" s="19"/>
      <c r="T29" s="19"/>
      <c r="U29" s="19">
        <v>75000</v>
      </c>
      <c r="V29" s="19"/>
      <c r="W29" s="19"/>
      <c r="X29" s="19"/>
      <c r="Y29" s="19"/>
      <c r="Z29" s="19"/>
      <c r="AA29" s="19"/>
      <c r="AB29" s="19"/>
      <c r="AC29" s="52">
        <f t="shared" si="0"/>
        <v>75000</v>
      </c>
      <c r="AD29" s="19">
        <v>16000568</v>
      </c>
      <c r="AE29" s="16">
        <v>0</v>
      </c>
      <c r="AF29" s="16">
        <v>0</v>
      </c>
      <c r="AG29" s="19">
        <v>0</v>
      </c>
      <c r="AH29" s="16">
        <v>0</v>
      </c>
      <c r="AI29" s="33" t="s">
        <v>56</v>
      </c>
    </row>
    <row r="30" spans="1:35" ht="9">
      <c r="A30" s="13">
        <v>22</v>
      </c>
      <c r="B30" s="19"/>
      <c r="C30" s="19"/>
      <c r="D30" s="51">
        <v>978712</v>
      </c>
      <c r="E30" s="19"/>
      <c r="F30" s="19"/>
      <c r="G30" s="19">
        <v>30000</v>
      </c>
      <c r="H30" s="19"/>
      <c r="I30" s="19"/>
      <c r="J30" s="19"/>
      <c r="K30" s="19"/>
      <c r="L30" s="19"/>
      <c r="M30" s="19"/>
      <c r="N30" s="17">
        <v>0</v>
      </c>
      <c r="O30" s="19">
        <v>30000</v>
      </c>
      <c r="P30" s="51">
        <v>978712</v>
      </c>
      <c r="Q30" s="19">
        <v>30000</v>
      </c>
      <c r="R30" s="19"/>
      <c r="S30" s="19"/>
      <c r="T30" s="19"/>
      <c r="U30" s="19">
        <v>30000</v>
      </c>
      <c r="V30" s="19"/>
      <c r="W30" s="19"/>
      <c r="X30" s="19"/>
      <c r="Y30" s="19"/>
      <c r="Z30" s="19"/>
      <c r="AA30" s="19"/>
      <c r="AB30" s="19"/>
      <c r="AC30" s="52">
        <f t="shared" si="0"/>
        <v>0</v>
      </c>
      <c r="AD30" s="19">
        <v>16000568</v>
      </c>
      <c r="AE30" s="16">
        <v>0</v>
      </c>
      <c r="AF30" s="16">
        <v>0</v>
      </c>
      <c r="AG30" s="19">
        <v>30000</v>
      </c>
      <c r="AH30" s="16">
        <v>0</v>
      </c>
      <c r="AI30" s="33" t="s">
        <v>56</v>
      </c>
    </row>
    <row r="31" spans="1:35" ht="9">
      <c r="A31" s="13">
        <v>23</v>
      </c>
      <c r="B31" s="19"/>
      <c r="C31" s="19"/>
      <c r="D31" s="51">
        <v>978714</v>
      </c>
      <c r="E31" s="19"/>
      <c r="F31" s="19"/>
      <c r="G31" s="19">
        <v>150000</v>
      </c>
      <c r="H31" s="19"/>
      <c r="I31" s="19"/>
      <c r="J31" s="19"/>
      <c r="K31" s="19"/>
      <c r="L31" s="19"/>
      <c r="M31" s="19"/>
      <c r="N31" s="17">
        <v>0</v>
      </c>
      <c r="O31" s="19">
        <v>150000</v>
      </c>
      <c r="P31" s="51">
        <v>978714</v>
      </c>
      <c r="Q31" s="19">
        <v>150000</v>
      </c>
      <c r="R31" s="19"/>
      <c r="S31" s="19"/>
      <c r="T31" s="19"/>
      <c r="U31" s="19">
        <v>150000</v>
      </c>
      <c r="V31" s="19"/>
      <c r="W31" s="19"/>
      <c r="X31" s="19"/>
      <c r="Y31" s="19"/>
      <c r="Z31" s="19"/>
      <c r="AA31" s="19"/>
      <c r="AB31" s="19"/>
      <c r="AC31" s="52">
        <f t="shared" si="0"/>
        <v>150000</v>
      </c>
      <c r="AD31" s="19">
        <v>16000568</v>
      </c>
      <c r="AE31" s="16">
        <v>0</v>
      </c>
      <c r="AF31" s="16">
        <v>0</v>
      </c>
      <c r="AG31" s="19">
        <v>0</v>
      </c>
      <c r="AH31" s="16">
        <v>0</v>
      </c>
      <c r="AI31" s="33" t="s">
        <v>56</v>
      </c>
    </row>
    <row r="32" spans="1:35" ht="9">
      <c r="A32" s="13">
        <v>24</v>
      </c>
      <c r="B32" s="19"/>
      <c r="C32" s="19"/>
      <c r="D32" s="51">
        <v>981356</v>
      </c>
      <c r="E32" s="19"/>
      <c r="F32" s="19"/>
      <c r="G32" s="19">
        <v>90000</v>
      </c>
      <c r="H32" s="19"/>
      <c r="I32" s="19"/>
      <c r="J32" s="19"/>
      <c r="K32" s="19"/>
      <c r="L32" s="19"/>
      <c r="M32" s="19"/>
      <c r="N32" s="17">
        <v>0</v>
      </c>
      <c r="O32" s="19">
        <v>90000</v>
      </c>
      <c r="P32" s="51">
        <v>981356</v>
      </c>
      <c r="Q32" s="19">
        <v>90000</v>
      </c>
      <c r="R32" s="19"/>
      <c r="S32" s="19"/>
      <c r="T32" s="19"/>
      <c r="U32" s="19">
        <v>90000</v>
      </c>
      <c r="V32" s="19"/>
      <c r="W32" s="19"/>
      <c r="X32" s="19"/>
      <c r="Y32" s="19"/>
      <c r="Z32" s="19"/>
      <c r="AA32" s="19"/>
      <c r="AB32" s="19"/>
      <c r="AC32" s="52">
        <f t="shared" si="0"/>
        <v>90000</v>
      </c>
      <c r="AD32" s="19">
        <v>16000568</v>
      </c>
      <c r="AE32" s="16">
        <v>0</v>
      </c>
      <c r="AF32" s="16">
        <v>0</v>
      </c>
      <c r="AG32" s="19">
        <v>0</v>
      </c>
      <c r="AH32" s="16">
        <v>0</v>
      </c>
      <c r="AI32" s="33" t="s">
        <v>56</v>
      </c>
    </row>
    <row r="33" spans="1:35" ht="9">
      <c r="A33" s="13">
        <v>25</v>
      </c>
      <c r="B33" s="19"/>
      <c r="C33" s="19"/>
      <c r="D33" s="51">
        <v>993545</v>
      </c>
      <c r="E33" s="19"/>
      <c r="F33" s="19"/>
      <c r="G33" s="19">
        <v>7000</v>
      </c>
      <c r="H33" s="19"/>
      <c r="I33" s="19"/>
      <c r="J33" s="19"/>
      <c r="K33" s="19"/>
      <c r="L33" s="19"/>
      <c r="M33" s="19"/>
      <c r="N33" s="17">
        <v>0</v>
      </c>
      <c r="O33" s="19">
        <v>7000</v>
      </c>
      <c r="P33" s="51">
        <v>993545</v>
      </c>
      <c r="Q33" s="19">
        <v>7000</v>
      </c>
      <c r="R33" s="19"/>
      <c r="S33" s="19"/>
      <c r="T33" s="19"/>
      <c r="U33" s="19">
        <v>7000</v>
      </c>
      <c r="V33" s="19"/>
      <c r="W33" s="19"/>
      <c r="X33" s="19"/>
      <c r="Y33" s="19"/>
      <c r="Z33" s="19"/>
      <c r="AA33" s="19"/>
      <c r="AB33" s="19"/>
      <c r="AC33" s="52">
        <f t="shared" si="0"/>
        <v>7000</v>
      </c>
      <c r="AD33" s="19">
        <v>16000817</v>
      </c>
      <c r="AE33" s="16">
        <v>0</v>
      </c>
      <c r="AF33" s="16">
        <v>0</v>
      </c>
      <c r="AG33" s="19">
        <v>0</v>
      </c>
      <c r="AH33" s="16">
        <v>0</v>
      </c>
      <c r="AI33" s="33" t="s">
        <v>56</v>
      </c>
    </row>
    <row r="34" spans="1:35" ht="9">
      <c r="A34" s="13">
        <v>26</v>
      </c>
      <c r="B34" s="19"/>
      <c r="C34" s="19"/>
      <c r="D34" s="51">
        <v>991831</v>
      </c>
      <c r="E34" s="19"/>
      <c r="F34" s="19"/>
      <c r="G34" s="19">
        <v>30000</v>
      </c>
      <c r="H34" s="19"/>
      <c r="I34" s="19"/>
      <c r="J34" s="19"/>
      <c r="K34" s="19"/>
      <c r="L34" s="19"/>
      <c r="M34" s="19"/>
      <c r="N34" s="17">
        <v>0</v>
      </c>
      <c r="O34" s="19">
        <v>30000</v>
      </c>
      <c r="P34" s="51">
        <v>991831</v>
      </c>
      <c r="Q34" s="19">
        <v>30000</v>
      </c>
      <c r="R34" s="19"/>
      <c r="S34" s="19"/>
      <c r="T34" s="19"/>
      <c r="U34" s="19">
        <v>30000</v>
      </c>
      <c r="V34" s="19"/>
      <c r="W34" s="19"/>
      <c r="X34" s="19"/>
      <c r="Y34" s="19"/>
      <c r="Z34" s="19"/>
      <c r="AA34" s="19"/>
      <c r="AB34" s="19"/>
      <c r="AC34" s="52">
        <f t="shared" si="0"/>
        <v>0</v>
      </c>
      <c r="AD34" s="19">
        <v>16000817</v>
      </c>
      <c r="AE34" s="16">
        <v>0</v>
      </c>
      <c r="AF34" s="16">
        <v>0</v>
      </c>
      <c r="AG34" s="19">
        <v>30000</v>
      </c>
      <c r="AH34" s="16">
        <v>0</v>
      </c>
      <c r="AI34" s="33" t="s">
        <v>56</v>
      </c>
    </row>
    <row r="35" spans="1:35" ht="9">
      <c r="A35" s="13">
        <v>27</v>
      </c>
      <c r="B35" s="19"/>
      <c r="C35" s="19"/>
      <c r="D35" s="51">
        <v>991713</v>
      </c>
      <c r="E35" s="19"/>
      <c r="F35" s="19"/>
      <c r="G35" s="19">
        <v>30000</v>
      </c>
      <c r="H35" s="19"/>
      <c r="I35" s="19"/>
      <c r="J35" s="19"/>
      <c r="K35" s="19"/>
      <c r="L35" s="19"/>
      <c r="M35" s="19"/>
      <c r="N35" s="17">
        <v>0</v>
      </c>
      <c r="O35" s="19">
        <v>30000</v>
      </c>
      <c r="P35" s="51">
        <v>991713</v>
      </c>
      <c r="Q35" s="19">
        <v>30000</v>
      </c>
      <c r="R35" s="19"/>
      <c r="S35" s="19"/>
      <c r="T35" s="19"/>
      <c r="U35" s="19">
        <v>30000</v>
      </c>
      <c r="V35" s="19"/>
      <c r="W35" s="19"/>
      <c r="X35" s="19"/>
      <c r="Y35" s="19"/>
      <c r="Z35" s="19"/>
      <c r="AA35" s="19"/>
      <c r="AB35" s="19"/>
      <c r="AC35" s="52">
        <f t="shared" si="0"/>
        <v>30000</v>
      </c>
      <c r="AD35" s="19">
        <v>16000817</v>
      </c>
      <c r="AE35" s="16">
        <v>0</v>
      </c>
      <c r="AF35" s="16">
        <v>0</v>
      </c>
      <c r="AG35" s="19">
        <v>0</v>
      </c>
      <c r="AH35" s="16">
        <v>0</v>
      </c>
      <c r="AI35" s="33" t="s">
        <v>56</v>
      </c>
    </row>
    <row r="36" spans="1:35" ht="9">
      <c r="A36" s="13">
        <v>28</v>
      </c>
      <c r="B36" s="19"/>
      <c r="C36" s="19"/>
      <c r="D36" s="51">
        <v>991287</v>
      </c>
      <c r="E36" s="19"/>
      <c r="F36" s="19"/>
      <c r="G36" s="19">
        <v>120000</v>
      </c>
      <c r="H36" s="19"/>
      <c r="I36" s="19"/>
      <c r="J36" s="19"/>
      <c r="K36" s="19"/>
      <c r="L36" s="19"/>
      <c r="M36" s="19"/>
      <c r="N36" s="17">
        <v>0</v>
      </c>
      <c r="O36" s="19">
        <v>120000</v>
      </c>
      <c r="P36" s="51">
        <v>991287</v>
      </c>
      <c r="Q36" s="19">
        <v>120000</v>
      </c>
      <c r="R36" s="19"/>
      <c r="S36" s="19"/>
      <c r="T36" s="19"/>
      <c r="U36" s="19">
        <v>120000</v>
      </c>
      <c r="V36" s="19"/>
      <c r="W36" s="19"/>
      <c r="X36" s="19"/>
      <c r="Y36" s="19"/>
      <c r="Z36" s="19"/>
      <c r="AA36" s="19"/>
      <c r="AB36" s="19"/>
      <c r="AC36" s="52">
        <f t="shared" si="0"/>
        <v>120000</v>
      </c>
      <c r="AD36" s="19">
        <v>16000817</v>
      </c>
      <c r="AE36" s="16">
        <v>0</v>
      </c>
      <c r="AF36" s="16">
        <v>0</v>
      </c>
      <c r="AG36" s="19">
        <v>0</v>
      </c>
      <c r="AH36" s="16">
        <v>0</v>
      </c>
      <c r="AI36" s="33" t="s">
        <v>56</v>
      </c>
    </row>
    <row r="37" spans="1:35" ht="9">
      <c r="A37" s="13">
        <v>29</v>
      </c>
      <c r="B37" s="19"/>
      <c r="C37" s="19"/>
      <c r="D37" s="51">
        <v>991834</v>
      </c>
      <c r="E37" s="19"/>
      <c r="F37" s="19"/>
      <c r="G37" s="19">
        <v>120000</v>
      </c>
      <c r="H37" s="19"/>
      <c r="I37" s="19"/>
      <c r="J37" s="19"/>
      <c r="K37" s="19"/>
      <c r="L37" s="19"/>
      <c r="M37" s="19"/>
      <c r="N37" s="17">
        <v>0</v>
      </c>
      <c r="O37" s="19">
        <v>120000</v>
      </c>
      <c r="P37" s="51">
        <v>991834</v>
      </c>
      <c r="Q37" s="19">
        <v>120000</v>
      </c>
      <c r="R37" s="19"/>
      <c r="S37" s="19"/>
      <c r="T37" s="19"/>
      <c r="U37" s="19">
        <v>120000</v>
      </c>
      <c r="V37" s="19"/>
      <c r="W37" s="19"/>
      <c r="X37" s="19"/>
      <c r="Y37" s="19"/>
      <c r="Z37" s="19"/>
      <c r="AA37" s="19"/>
      <c r="AB37" s="19"/>
      <c r="AC37" s="52">
        <f t="shared" si="0"/>
        <v>120000</v>
      </c>
      <c r="AD37" s="19">
        <v>16000817</v>
      </c>
      <c r="AE37" s="16">
        <v>0</v>
      </c>
      <c r="AF37" s="16">
        <v>0</v>
      </c>
      <c r="AG37" s="19">
        <v>0</v>
      </c>
      <c r="AH37" s="16">
        <v>0</v>
      </c>
      <c r="AI37" s="33" t="s">
        <v>56</v>
      </c>
    </row>
    <row r="38" spans="1:35" ht="9">
      <c r="A38" s="13">
        <v>30</v>
      </c>
      <c r="B38" s="19"/>
      <c r="C38" s="19"/>
      <c r="D38" s="51">
        <v>991754</v>
      </c>
      <c r="E38" s="19"/>
      <c r="F38" s="19"/>
      <c r="G38" s="19">
        <v>150000</v>
      </c>
      <c r="H38" s="19"/>
      <c r="I38" s="19"/>
      <c r="J38" s="19"/>
      <c r="K38" s="19"/>
      <c r="L38" s="19"/>
      <c r="M38" s="19"/>
      <c r="N38" s="17">
        <v>0</v>
      </c>
      <c r="O38" s="19">
        <v>150000</v>
      </c>
      <c r="P38" s="51">
        <v>991754</v>
      </c>
      <c r="Q38" s="19">
        <v>150000</v>
      </c>
      <c r="R38" s="19"/>
      <c r="S38" s="19"/>
      <c r="T38" s="19"/>
      <c r="U38" s="19">
        <v>150000</v>
      </c>
      <c r="V38" s="19"/>
      <c r="W38" s="19"/>
      <c r="X38" s="19"/>
      <c r="Y38" s="19"/>
      <c r="Z38" s="19"/>
      <c r="AA38" s="19"/>
      <c r="AB38" s="19"/>
      <c r="AC38" s="52">
        <f t="shared" si="0"/>
        <v>150000</v>
      </c>
      <c r="AD38" s="19">
        <v>16000817</v>
      </c>
      <c r="AE38" s="16">
        <v>0</v>
      </c>
      <c r="AF38" s="16">
        <v>0</v>
      </c>
      <c r="AG38" s="19">
        <v>0</v>
      </c>
      <c r="AH38" s="16">
        <v>0</v>
      </c>
      <c r="AI38" s="33" t="s">
        <v>56</v>
      </c>
    </row>
    <row r="39" spans="1:35" ht="9">
      <c r="A39" s="13">
        <v>31</v>
      </c>
      <c r="B39" s="19"/>
      <c r="C39" s="19"/>
      <c r="D39" s="51">
        <v>991829</v>
      </c>
      <c r="E39" s="19"/>
      <c r="F39" s="19"/>
      <c r="G39" s="19">
        <v>15000</v>
      </c>
      <c r="H39" s="19"/>
      <c r="I39" s="19"/>
      <c r="J39" s="19"/>
      <c r="K39" s="19"/>
      <c r="L39" s="19"/>
      <c r="M39" s="19"/>
      <c r="N39" s="17">
        <v>0</v>
      </c>
      <c r="O39" s="19">
        <v>15000</v>
      </c>
      <c r="P39" s="51">
        <v>991829</v>
      </c>
      <c r="Q39" s="19">
        <v>15000</v>
      </c>
      <c r="R39" s="19"/>
      <c r="S39" s="19"/>
      <c r="T39" s="19"/>
      <c r="U39" s="19">
        <v>15000</v>
      </c>
      <c r="V39" s="19"/>
      <c r="W39" s="19"/>
      <c r="X39" s="19"/>
      <c r="Y39" s="19"/>
      <c r="Z39" s="19"/>
      <c r="AA39" s="19"/>
      <c r="AB39" s="19"/>
      <c r="AC39" s="52">
        <f t="shared" si="0"/>
        <v>0</v>
      </c>
      <c r="AD39" s="19">
        <v>16000817</v>
      </c>
      <c r="AE39" s="16">
        <v>0</v>
      </c>
      <c r="AF39" s="16">
        <v>0</v>
      </c>
      <c r="AG39" s="19">
        <v>15000</v>
      </c>
      <c r="AH39" s="16">
        <v>0</v>
      </c>
      <c r="AI39" s="33" t="s">
        <v>56</v>
      </c>
    </row>
    <row r="40" spans="1:35" ht="9">
      <c r="A40" s="13">
        <v>32</v>
      </c>
      <c r="B40" s="19"/>
      <c r="C40" s="19"/>
      <c r="D40" s="51">
        <v>991716</v>
      </c>
      <c r="E40" s="19"/>
      <c r="F40" s="19"/>
      <c r="G40" s="19">
        <v>30000</v>
      </c>
      <c r="H40" s="19"/>
      <c r="I40" s="19"/>
      <c r="J40" s="19"/>
      <c r="K40" s="19"/>
      <c r="L40" s="19"/>
      <c r="M40" s="19"/>
      <c r="N40" s="17">
        <v>0</v>
      </c>
      <c r="O40" s="19">
        <v>30000</v>
      </c>
      <c r="P40" s="51">
        <v>991716</v>
      </c>
      <c r="Q40" s="19">
        <v>30000</v>
      </c>
      <c r="R40" s="19"/>
      <c r="S40" s="19"/>
      <c r="T40" s="19"/>
      <c r="U40" s="19">
        <v>30000</v>
      </c>
      <c r="V40" s="19"/>
      <c r="W40" s="19"/>
      <c r="X40" s="19"/>
      <c r="Y40" s="19"/>
      <c r="Z40" s="19"/>
      <c r="AA40" s="19"/>
      <c r="AB40" s="19"/>
      <c r="AC40" s="52">
        <f t="shared" si="0"/>
        <v>30000</v>
      </c>
      <c r="AD40" s="19">
        <v>16000817</v>
      </c>
      <c r="AE40" s="16">
        <v>0</v>
      </c>
      <c r="AF40" s="16">
        <v>0</v>
      </c>
      <c r="AG40" s="19">
        <v>0</v>
      </c>
      <c r="AH40" s="16">
        <v>0</v>
      </c>
      <c r="AI40" s="33" t="s">
        <v>56</v>
      </c>
    </row>
    <row r="41" spans="1:35" ht="9">
      <c r="A41" s="13">
        <v>33</v>
      </c>
      <c r="B41" s="19"/>
      <c r="C41" s="19"/>
      <c r="D41" s="51">
        <v>991708</v>
      </c>
      <c r="E41" s="19"/>
      <c r="F41" s="19"/>
      <c r="G41" s="19">
        <v>15000</v>
      </c>
      <c r="H41" s="19"/>
      <c r="I41" s="19"/>
      <c r="J41" s="19"/>
      <c r="K41" s="19"/>
      <c r="L41" s="19"/>
      <c r="M41" s="19"/>
      <c r="N41" s="17">
        <v>0</v>
      </c>
      <c r="O41" s="19">
        <v>15000</v>
      </c>
      <c r="P41" s="51">
        <v>991708</v>
      </c>
      <c r="Q41" s="19">
        <v>15000</v>
      </c>
      <c r="R41" s="19"/>
      <c r="S41" s="19"/>
      <c r="T41" s="19"/>
      <c r="U41" s="19">
        <v>15000</v>
      </c>
      <c r="V41" s="19"/>
      <c r="W41" s="19"/>
      <c r="X41" s="19"/>
      <c r="Y41" s="19"/>
      <c r="Z41" s="19"/>
      <c r="AA41" s="19"/>
      <c r="AB41" s="19"/>
      <c r="AC41" s="52">
        <f t="shared" si="0"/>
        <v>15000</v>
      </c>
      <c r="AD41" s="19">
        <v>16000817</v>
      </c>
      <c r="AE41" s="16">
        <v>0</v>
      </c>
      <c r="AF41" s="16">
        <v>0</v>
      </c>
      <c r="AG41" s="19">
        <v>0</v>
      </c>
      <c r="AH41" s="16">
        <v>0</v>
      </c>
      <c r="AI41" s="33" t="s">
        <v>56</v>
      </c>
    </row>
    <row r="42" spans="1:35" ht="9">
      <c r="A42" s="13">
        <v>34</v>
      </c>
      <c r="B42" s="19"/>
      <c r="C42" s="19"/>
      <c r="D42" s="51">
        <v>993547</v>
      </c>
      <c r="E42" s="19"/>
      <c r="F42" s="19"/>
      <c r="G42" s="19">
        <v>30000</v>
      </c>
      <c r="H42" s="19"/>
      <c r="I42" s="19"/>
      <c r="J42" s="19"/>
      <c r="K42" s="19"/>
      <c r="L42" s="19"/>
      <c r="M42" s="19"/>
      <c r="N42" s="17">
        <v>0</v>
      </c>
      <c r="O42" s="19">
        <v>30000</v>
      </c>
      <c r="P42" s="51">
        <v>993547</v>
      </c>
      <c r="Q42" s="19">
        <v>30000</v>
      </c>
      <c r="R42" s="19"/>
      <c r="S42" s="19"/>
      <c r="T42" s="19"/>
      <c r="U42" s="19">
        <v>30000</v>
      </c>
      <c r="V42" s="19"/>
      <c r="W42" s="19"/>
      <c r="X42" s="19"/>
      <c r="Y42" s="19"/>
      <c r="Z42" s="19"/>
      <c r="AA42" s="19"/>
      <c r="AB42" s="19"/>
      <c r="AC42" s="52">
        <f t="shared" si="0"/>
        <v>30000</v>
      </c>
      <c r="AD42" s="19">
        <v>16000817</v>
      </c>
      <c r="AE42" s="16">
        <v>0</v>
      </c>
      <c r="AF42" s="16">
        <v>0</v>
      </c>
      <c r="AG42" s="19">
        <v>0</v>
      </c>
      <c r="AH42" s="16">
        <v>0</v>
      </c>
      <c r="AI42" s="33" t="s">
        <v>56</v>
      </c>
    </row>
    <row r="43" spans="1:35" ht="9">
      <c r="A43" s="13">
        <v>35</v>
      </c>
      <c r="B43" s="19"/>
      <c r="C43" s="19"/>
      <c r="D43" s="51">
        <v>991773</v>
      </c>
      <c r="E43" s="19"/>
      <c r="F43" s="19"/>
      <c r="G43" s="19">
        <v>15000</v>
      </c>
      <c r="H43" s="19"/>
      <c r="I43" s="19"/>
      <c r="J43" s="19"/>
      <c r="K43" s="19"/>
      <c r="L43" s="19"/>
      <c r="M43" s="19"/>
      <c r="N43" s="17">
        <v>0</v>
      </c>
      <c r="O43" s="19">
        <v>15000</v>
      </c>
      <c r="P43" s="51">
        <v>991773</v>
      </c>
      <c r="Q43" s="19">
        <v>15000</v>
      </c>
      <c r="R43" s="19"/>
      <c r="S43" s="19"/>
      <c r="T43" s="19"/>
      <c r="U43" s="19">
        <v>15000</v>
      </c>
      <c r="V43" s="19"/>
      <c r="W43" s="19"/>
      <c r="X43" s="19"/>
      <c r="Y43" s="19"/>
      <c r="Z43" s="19"/>
      <c r="AA43" s="19"/>
      <c r="AB43" s="19"/>
      <c r="AC43" s="52">
        <f t="shared" si="0"/>
        <v>15000</v>
      </c>
      <c r="AD43" s="19">
        <v>16000817</v>
      </c>
      <c r="AE43" s="16">
        <v>0</v>
      </c>
      <c r="AF43" s="16">
        <v>0</v>
      </c>
      <c r="AG43" s="19">
        <v>0</v>
      </c>
      <c r="AH43" s="16">
        <v>0</v>
      </c>
      <c r="AI43" s="33" t="s">
        <v>56</v>
      </c>
    </row>
    <row r="44" spans="1:35" ht="9">
      <c r="A44" s="13">
        <v>36</v>
      </c>
      <c r="B44" s="19"/>
      <c r="C44" s="19"/>
      <c r="D44" s="51">
        <v>991722</v>
      </c>
      <c r="E44" s="19"/>
      <c r="F44" s="19"/>
      <c r="G44" s="19">
        <v>45000</v>
      </c>
      <c r="H44" s="19"/>
      <c r="I44" s="19"/>
      <c r="J44" s="19"/>
      <c r="K44" s="19"/>
      <c r="L44" s="19"/>
      <c r="M44" s="19"/>
      <c r="N44" s="17">
        <v>0</v>
      </c>
      <c r="O44" s="19">
        <v>45000</v>
      </c>
      <c r="P44" s="51">
        <v>991722</v>
      </c>
      <c r="Q44" s="19">
        <v>45000</v>
      </c>
      <c r="R44" s="19"/>
      <c r="S44" s="19"/>
      <c r="T44" s="19"/>
      <c r="U44" s="19">
        <v>45000</v>
      </c>
      <c r="V44" s="19"/>
      <c r="W44" s="19"/>
      <c r="X44" s="19"/>
      <c r="Y44" s="19"/>
      <c r="Z44" s="19"/>
      <c r="AA44" s="19"/>
      <c r="AB44" s="19"/>
      <c r="AC44" s="52">
        <f t="shared" si="0"/>
        <v>45000</v>
      </c>
      <c r="AD44" s="19">
        <v>16000817</v>
      </c>
      <c r="AE44" s="16">
        <v>0</v>
      </c>
      <c r="AF44" s="16">
        <v>0</v>
      </c>
      <c r="AG44" s="19">
        <v>0</v>
      </c>
      <c r="AH44" s="16">
        <v>0</v>
      </c>
      <c r="AI44" s="33" t="s">
        <v>56</v>
      </c>
    </row>
    <row r="45" spans="1:35" ht="9">
      <c r="A45" s="13">
        <v>37</v>
      </c>
      <c r="B45" s="19"/>
      <c r="C45" s="19"/>
      <c r="D45" s="51">
        <v>991705</v>
      </c>
      <c r="E45" s="19"/>
      <c r="F45" s="19"/>
      <c r="G45" s="19">
        <v>15000</v>
      </c>
      <c r="H45" s="19"/>
      <c r="I45" s="19"/>
      <c r="J45" s="19"/>
      <c r="K45" s="19"/>
      <c r="L45" s="19"/>
      <c r="M45" s="19"/>
      <c r="N45" s="17">
        <v>0</v>
      </c>
      <c r="O45" s="19">
        <v>15000</v>
      </c>
      <c r="P45" s="51">
        <v>991705</v>
      </c>
      <c r="Q45" s="19">
        <v>15000</v>
      </c>
      <c r="R45" s="19"/>
      <c r="S45" s="19"/>
      <c r="T45" s="19"/>
      <c r="U45" s="19">
        <v>15000</v>
      </c>
      <c r="V45" s="19"/>
      <c r="W45" s="19"/>
      <c r="X45" s="19"/>
      <c r="Y45" s="19"/>
      <c r="Z45" s="19"/>
      <c r="AA45" s="19"/>
      <c r="AB45" s="19"/>
      <c r="AC45" s="52">
        <f t="shared" si="0"/>
        <v>15000</v>
      </c>
      <c r="AD45" s="19">
        <v>16000817</v>
      </c>
      <c r="AE45" s="16">
        <v>0</v>
      </c>
      <c r="AF45" s="16">
        <v>0</v>
      </c>
      <c r="AG45" s="19">
        <v>0</v>
      </c>
      <c r="AH45" s="16">
        <v>0</v>
      </c>
      <c r="AI45" s="33" t="s">
        <v>56</v>
      </c>
    </row>
    <row r="46" spans="1:35" ht="9">
      <c r="A46" s="13">
        <v>38</v>
      </c>
      <c r="B46" s="19"/>
      <c r="C46" s="19"/>
      <c r="D46" s="51">
        <v>991759</v>
      </c>
      <c r="E46" s="19"/>
      <c r="F46" s="19"/>
      <c r="G46" s="19">
        <v>270000</v>
      </c>
      <c r="H46" s="19"/>
      <c r="I46" s="19"/>
      <c r="J46" s="19"/>
      <c r="K46" s="19"/>
      <c r="L46" s="19"/>
      <c r="M46" s="19"/>
      <c r="N46" s="17">
        <v>0</v>
      </c>
      <c r="O46" s="19">
        <v>270000</v>
      </c>
      <c r="P46" s="51">
        <v>991759</v>
      </c>
      <c r="Q46" s="19">
        <v>270000</v>
      </c>
      <c r="R46" s="19"/>
      <c r="S46" s="19"/>
      <c r="T46" s="19"/>
      <c r="U46" s="19">
        <v>270000</v>
      </c>
      <c r="V46" s="19"/>
      <c r="W46" s="19"/>
      <c r="X46" s="19"/>
      <c r="Y46" s="19"/>
      <c r="Z46" s="19"/>
      <c r="AA46" s="19"/>
      <c r="AB46" s="19"/>
      <c r="AC46" s="52">
        <f t="shared" si="0"/>
        <v>270000</v>
      </c>
      <c r="AD46" s="19">
        <v>16000817</v>
      </c>
      <c r="AE46" s="16">
        <v>0</v>
      </c>
      <c r="AF46" s="16">
        <v>0</v>
      </c>
      <c r="AG46" s="19">
        <v>0</v>
      </c>
      <c r="AH46" s="16">
        <v>0</v>
      </c>
      <c r="AI46" s="33" t="s">
        <v>56</v>
      </c>
    </row>
    <row r="47" spans="1:35" ht="9">
      <c r="A47" s="13">
        <v>39</v>
      </c>
      <c r="B47" s="19"/>
      <c r="C47" s="19"/>
      <c r="D47" s="51">
        <v>991771</v>
      </c>
      <c r="E47" s="19"/>
      <c r="F47" s="19"/>
      <c r="G47" s="19">
        <v>15000</v>
      </c>
      <c r="H47" s="19"/>
      <c r="I47" s="19"/>
      <c r="J47" s="19"/>
      <c r="K47" s="19"/>
      <c r="L47" s="19"/>
      <c r="M47" s="19"/>
      <c r="N47" s="17">
        <v>0</v>
      </c>
      <c r="O47" s="19">
        <v>15000</v>
      </c>
      <c r="P47" s="51">
        <v>991771</v>
      </c>
      <c r="Q47" s="19">
        <v>15000</v>
      </c>
      <c r="R47" s="19"/>
      <c r="S47" s="19"/>
      <c r="T47" s="19"/>
      <c r="U47" s="19">
        <v>15000</v>
      </c>
      <c r="V47" s="19"/>
      <c r="W47" s="19"/>
      <c r="X47" s="19"/>
      <c r="Y47" s="19"/>
      <c r="Z47" s="19"/>
      <c r="AA47" s="19"/>
      <c r="AB47" s="19"/>
      <c r="AC47" s="52">
        <f t="shared" si="0"/>
        <v>15000</v>
      </c>
      <c r="AD47" s="19">
        <v>16000817</v>
      </c>
      <c r="AE47" s="16">
        <v>0</v>
      </c>
      <c r="AF47" s="16">
        <v>0</v>
      </c>
      <c r="AG47" s="19">
        <v>0</v>
      </c>
      <c r="AH47" s="16">
        <v>0</v>
      </c>
      <c r="AI47" s="33" t="s">
        <v>56</v>
      </c>
    </row>
    <row r="48" spans="1:35" ht="9">
      <c r="A48" s="13">
        <v>40</v>
      </c>
      <c r="B48" s="19"/>
      <c r="C48" s="19"/>
      <c r="D48" s="51">
        <v>991750</v>
      </c>
      <c r="E48" s="19"/>
      <c r="F48" s="19"/>
      <c r="G48" s="19">
        <v>45000</v>
      </c>
      <c r="H48" s="19"/>
      <c r="I48" s="19"/>
      <c r="J48" s="19"/>
      <c r="K48" s="19"/>
      <c r="L48" s="19"/>
      <c r="M48" s="19"/>
      <c r="N48" s="17">
        <v>0</v>
      </c>
      <c r="O48" s="19">
        <v>45000</v>
      </c>
      <c r="P48" s="51">
        <v>991750</v>
      </c>
      <c r="Q48" s="19">
        <v>45000</v>
      </c>
      <c r="R48" s="19"/>
      <c r="S48" s="19"/>
      <c r="T48" s="19"/>
      <c r="U48" s="19">
        <v>45000</v>
      </c>
      <c r="V48" s="19"/>
      <c r="W48" s="19"/>
      <c r="X48" s="19"/>
      <c r="Y48" s="19"/>
      <c r="Z48" s="19"/>
      <c r="AA48" s="19"/>
      <c r="AB48" s="19"/>
      <c r="AC48" s="52">
        <f t="shared" si="0"/>
        <v>45000</v>
      </c>
      <c r="AD48" s="19">
        <v>16000817</v>
      </c>
      <c r="AE48" s="16">
        <v>0</v>
      </c>
      <c r="AF48" s="16">
        <v>0</v>
      </c>
      <c r="AG48" s="19">
        <v>0</v>
      </c>
      <c r="AH48" s="16">
        <v>0</v>
      </c>
      <c r="AI48" s="33" t="s">
        <v>56</v>
      </c>
    </row>
    <row r="49" spans="1:35" ht="9">
      <c r="A49" s="13">
        <v>41</v>
      </c>
      <c r="B49" s="19"/>
      <c r="C49" s="19"/>
      <c r="D49" s="51">
        <v>991747</v>
      </c>
      <c r="E49" s="19"/>
      <c r="F49" s="19"/>
      <c r="G49" s="19">
        <v>30000</v>
      </c>
      <c r="H49" s="19"/>
      <c r="I49" s="19"/>
      <c r="J49" s="19"/>
      <c r="K49" s="19"/>
      <c r="L49" s="19"/>
      <c r="M49" s="19"/>
      <c r="N49" s="17">
        <v>0</v>
      </c>
      <c r="O49" s="19">
        <v>30000</v>
      </c>
      <c r="P49" s="51">
        <v>991747</v>
      </c>
      <c r="Q49" s="19">
        <v>30000</v>
      </c>
      <c r="R49" s="19"/>
      <c r="S49" s="19"/>
      <c r="T49" s="19"/>
      <c r="U49" s="19">
        <v>30000</v>
      </c>
      <c r="V49" s="19"/>
      <c r="W49" s="19"/>
      <c r="X49" s="19"/>
      <c r="Y49" s="19"/>
      <c r="Z49" s="19"/>
      <c r="AA49" s="19"/>
      <c r="AB49" s="19"/>
      <c r="AC49" s="52">
        <f t="shared" si="0"/>
        <v>30000</v>
      </c>
      <c r="AD49" s="19">
        <v>16000817</v>
      </c>
      <c r="AE49" s="16">
        <v>0</v>
      </c>
      <c r="AF49" s="16">
        <v>0</v>
      </c>
      <c r="AG49" s="19">
        <v>0</v>
      </c>
      <c r="AH49" s="16">
        <v>0</v>
      </c>
      <c r="AI49" s="33" t="s">
        <v>56</v>
      </c>
    </row>
    <row r="50" spans="1:35" ht="9">
      <c r="A50" s="13">
        <v>42</v>
      </c>
      <c r="B50" s="19"/>
      <c r="C50" s="19"/>
      <c r="D50" s="51">
        <v>991766</v>
      </c>
      <c r="E50" s="19"/>
      <c r="F50" s="19"/>
      <c r="G50" s="19">
        <v>120000</v>
      </c>
      <c r="H50" s="19"/>
      <c r="I50" s="19"/>
      <c r="J50" s="19"/>
      <c r="K50" s="19"/>
      <c r="L50" s="19"/>
      <c r="M50" s="19"/>
      <c r="N50" s="17">
        <v>0</v>
      </c>
      <c r="O50" s="19">
        <v>120000</v>
      </c>
      <c r="P50" s="51">
        <v>991766</v>
      </c>
      <c r="Q50" s="19">
        <v>120000</v>
      </c>
      <c r="R50" s="19"/>
      <c r="S50" s="19"/>
      <c r="T50" s="19"/>
      <c r="U50" s="19">
        <v>120000</v>
      </c>
      <c r="V50" s="19"/>
      <c r="W50" s="19"/>
      <c r="X50" s="19"/>
      <c r="Y50" s="19"/>
      <c r="Z50" s="19"/>
      <c r="AA50" s="19"/>
      <c r="AB50" s="19"/>
      <c r="AC50" s="52">
        <f t="shared" si="0"/>
        <v>120000</v>
      </c>
      <c r="AD50" s="19">
        <v>16000817</v>
      </c>
      <c r="AE50" s="16">
        <v>0</v>
      </c>
      <c r="AF50" s="16">
        <v>0</v>
      </c>
      <c r="AG50" s="19">
        <v>0</v>
      </c>
      <c r="AH50" s="16">
        <v>0</v>
      </c>
      <c r="AI50" s="33" t="s">
        <v>56</v>
      </c>
    </row>
    <row r="51" spans="1:35" ht="9">
      <c r="A51" s="13">
        <v>43</v>
      </c>
      <c r="B51" s="19"/>
      <c r="C51" s="19"/>
      <c r="D51" s="51">
        <v>1001734</v>
      </c>
      <c r="E51" s="19"/>
      <c r="F51" s="19"/>
      <c r="G51" s="19">
        <v>90000</v>
      </c>
      <c r="H51" s="19"/>
      <c r="I51" s="19"/>
      <c r="J51" s="19"/>
      <c r="K51" s="19"/>
      <c r="L51" s="19"/>
      <c r="M51" s="19"/>
      <c r="N51" s="17">
        <v>0</v>
      </c>
      <c r="O51" s="19">
        <v>90000</v>
      </c>
      <c r="P51" s="51">
        <v>1001734</v>
      </c>
      <c r="Q51" s="19">
        <v>90000</v>
      </c>
      <c r="R51" s="19"/>
      <c r="S51" s="19"/>
      <c r="T51" s="19"/>
      <c r="U51" s="19">
        <v>90000</v>
      </c>
      <c r="V51" s="19"/>
      <c r="W51" s="19"/>
      <c r="X51" s="19"/>
      <c r="Y51" s="19"/>
      <c r="Z51" s="19"/>
      <c r="AA51" s="19"/>
      <c r="AB51" s="19"/>
      <c r="AC51" s="52">
        <f t="shared" si="0"/>
        <v>90000</v>
      </c>
      <c r="AD51" s="19">
        <v>16000981</v>
      </c>
      <c r="AE51" s="16">
        <v>0</v>
      </c>
      <c r="AF51" s="16">
        <v>0</v>
      </c>
      <c r="AG51" s="19">
        <v>0</v>
      </c>
      <c r="AH51" s="16">
        <v>0</v>
      </c>
      <c r="AI51" s="33" t="s">
        <v>56</v>
      </c>
    </row>
    <row r="52" spans="1:35" ht="9">
      <c r="A52" s="13">
        <v>44</v>
      </c>
      <c r="B52" s="19"/>
      <c r="C52" s="19"/>
      <c r="D52" s="51">
        <v>1001800</v>
      </c>
      <c r="E52" s="19"/>
      <c r="F52" s="19"/>
      <c r="G52" s="19">
        <v>120000</v>
      </c>
      <c r="H52" s="19"/>
      <c r="I52" s="19"/>
      <c r="J52" s="19"/>
      <c r="K52" s="19"/>
      <c r="L52" s="19"/>
      <c r="M52" s="19"/>
      <c r="N52" s="17">
        <v>0</v>
      </c>
      <c r="O52" s="19">
        <v>120000</v>
      </c>
      <c r="P52" s="51">
        <v>1001800</v>
      </c>
      <c r="Q52" s="19">
        <v>120000</v>
      </c>
      <c r="R52" s="19"/>
      <c r="S52" s="19"/>
      <c r="T52" s="19"/>
      <c r="U52" s="19">
        <v>120000</v>
      </c>
      <c r="V52" s="19"/>
      <c r="W52" s="19"/>
      <c r="X52" s="19"/>
      <c r="Y52" s="19"/>
      <c r="Z52" s="19"/>
      <c r="AA52" s="19"/>
      <c r="AB52" s="19"/>
      <c r="AC52" s="52">
        <f t="shared" si="0"/>
        <v>120000</v>
      </c>
      <c r="AD52" s="19">
        <v>16000981</v>
      </c>
      <c r="AE52" s="16">
        <v>0</v>
      </c>
      <c r="AF52" s="16">
        <v>0</v>
      </c>
      <c r="AG52" s="19">
        <v>0</v>
      </c>
      <c r="AH52" s="16">
        <v>0</v>
      </c>
      <c r="AI52" s="33" t="s">
        <v>56</v>
      </c>
    </row>
    <row r="53" spans="1:35" ht="9">
      <c r="A53" s="13">
        <v>45</v>
      </c>
      <c r="B53" s="19"/>
      <c r="C53" s="19"/>
      <c r="D53" s="51">
        <v>1001790</v>
      </c>
      <c r="E53" s="19"/>
      <c r="F53" s="19"/>
      <c r="G53" s="19">
        <v>390000</v>
      </c>
      <c r="H53" s="19"/>
      <c r="I53" s="19"/>
      <c r="J53" s="19"/>
      <c r="K53" s="19"/>
      <c r="L53" s="19"/>
      <c r="M53" s="19"/>
      <c r="N53" s="17">
        <v>0</v>
      </c>
      <c r="O53" s="19">
        <v>390000</v>
      </c>
      <c r="P53" s="51">
        <v>1001790</v>
      </c>
      <c r="Q53" s="19">
        <v>390000</v>
      </c>
      <c r="R53" s="19"/>
      <c r="S53" s="19"/>
      <c r="T53" s="19"/>
      <c r="U53" s="19">
        <v>390000</v>
      </c>
      <c r="V53" s="19"/>
      <c r="W53" s="19"/>
      <c r="X53" s="19"/>
      <c r="Y53" s="19"/>
      <c r="Z53" s="19"/>
      <c r="AA53" s="19"/>
      <c r="AB53" s="19"/>
      <c r="AC53" s="52">
        <f t="shared" si="0"/>
        <v>390000</v>
      </c>
      <c r="AD53" s="19">
        <v>16000981</v>
      </c>
      <c r="AE53" s="16">
        <v>0</v>
      </c>
      <c r="AF53" s="16">
        <v>0</v>
      </c>
      <c r="AG53" s="19">
        <v>0</v>
      </c>
      <c r="AH53" s="16">
        <v>0</v>
      </c>
      <c r="AI53" s="33" t="s">
        <v>56</v>
      </c>
    </row>
    <row r="54" spans="1:35" ht="9">
      <c r="A54" s="13">
        <v>46</v>
      </c>
      <c r="B54" s="19"/>
      <c r="C54" s="19"/>
      <c r="D54" s="51">
        <v>1001791</v>
      </c>
      <c r="E54" s="19"/>
      <c r="F54" s="19"/>
      <c r="G54" s="19">
        <v>60000</v>
      </c>
      <c r="H54" s="19"/>
      <c r="I54" s="19"/>
      <c r="J54" s="19"/>
      <c r="K54" s="19"/>
      <c r="L54" s="19"/>
      <c r="M54" s="19"/>
      <c r="N54" s="17">
        <v>0</v>
      </c>
      <c r="O54" s="19">
        <v>60000</v>
      </c>
      <c r="P54" s="51">
        <v>1001791</v>
      </c>
      <c r="Q54" s="19">
        <v>60000</v>
      </c>
      <c r="R54" s="19"/>
      <c r="S54" s="19"/>
      <c r="T54" s="19"/>
      <c r="U54" s="19">
        <v>60000</v>
      </c>
      <c r="V54" s="19"/>
      <c r="W54" s="19"/>
      <c r="X54" s="19"/>
      <c r="Y54" s="19"/>
      <c r="Z54" s="19"/>
      <c r="AA54" s="19"/>
      <c r="AB54" s="19"/>
      <c r="AC54" s="52">
        <f t="shared" si="0"/>
        <v>20000</v>
      </c>
      <c r="AD54" s="19">
        <v>16000981</v>
      </c>
      <c r="AE54" s="16">
        <v>0</v>
      </c>
      <c r="AF54" s="16">
        <v>0</v>
      </c>
      <c r="AG54" s="19">
        <v>40000</v>
      </c>
      <c r="AH54" s="16">
        <v>0</v>
      </c>
      <c r="AI54" s="33" t="s">
        <v>56</v>
      </c>
    </row>
    <row r="55" spans="1:35" ht="9">
      <c r="A55" s="13">
        <v>47</v>
      </c>
      <c r="B55" s="19"/>
      <c r="C55" s="19"/>
      <c r="D55" s="51">
        <v>1001796</v>
      </c>
      <c r="E55" s="19"/>
      <c r="F55" s="19"/>
      <c r="G55" s="19">
        <v>15000</v>
      </c>
      <c r="H55" s="19"/>
      <c r="I55" s="19"/>
      <c r="J55" s="19"/>
      <c r="K55" s="19"/>
      <c r="L55" s="19"/>
      <c r="M55" s="19"/>
      <c r="N55" s="17">
        <v>0</v>
      </c>
      <c r="O55" s="19">
        <v>15000</v>
      </c>
      <c r="P55" s="51">
        <v>1001796</v>
      </c>
      <c r="Q55" s="19">
        <v>15000</v>
      </c>
      <c r="R55" s="19"/>
      <c r="S55" s="19"/>
      <c r="T55" s="19"/>
      <c r="U55" s="19">
        <v>15000</v>
      </c>
      <c r="V55" s="19"/>
      <c r="W55" s="19"/>
      <c r="X55" s="19"/>
      <c r="Y55" s="19"/>
      <c r="Z55" s="19"/>
      <c r="AA55" s="19"/>
      <c r="AB55" s="19"/>
      <c r="AC55" s="52">
        <f t="shared" si="0"/>
        <v>15000</v>
      </c>
      <c r="AD55" s="19">
        <v>16000981</v>
      </c>
      <c r="AE55" s="16">
        <v>0</v>
      </c>
      <c r="AF55" s="16">
        <v>0</v>
      </c>
      <c r="AG55" s="19">
        <v>0</v>
      </c>
      <c r="AH55" s="16">
        <v>0</v>
      </c>
      <c r="AI55" s="33" t="s">
        <v>56</v>
      </c>
    </row>
    <row r="56" spans="1:35" ht="9">
      <c r="A56" s="13">
        <v>48</v>
      </c>
      <c r="B56" s="19"/>
      <c r="C56" s="19"/>
      <c r="D56" s="51">
        <v>1001761</v>
      </c>
      <c r="E56" s="19"/>
      <c r="F56" s="19"/>
      <c r="G56" s="19">
        <v>30000</v>
      </c>
      <c r="H56" s="19"/>
      <c r="I56" s="19"/>
      <c r="J56" s="19"/>
      <c r="K56" s="19"/>
      <c r="L56" s="19"/>
      <c r="M56" s="19"/>
      <c r="N56" s="17">
        <v>0</v>
      </c>
      <c r="O56" s="19">
        <v>30000</v>
      </c>
      <c r="P56" s="51">
        <v>1001761</v>
      </c>
      <c r="Q56" s="19">
        <v>30000</v>
      </c>
      <c r="R56" s="19"/>
      <c r="S56" s="19"/>
      <c r="T56" s="19"/>
      <c r="U56" s="19">
        <v>30000</v>
      </c>
      <c r="V56" s="19"/>
      <c r="W56" s="19"/>
      <c r="X56" s="19"/>
      <c r="Y56" s="19"/>
      <c r="Z56" s="19"/>
      <c r="AA56" s="19"/>
      <c r="AB56" s="19"/>
      <c r="AC56" s="52">
        <f t="shared" si="0"/>
        <v>30000</v>
      </c>
      <c r="AD56" s="19">
        <v>16000981</v>
      </c>
      <c r="AE56" s="16">
        <v>0</v>
      </c>
      <c r="AF56" s="16">
        <v>0</v>
      </c>
      <c r="AG56" s="19">
        <v>0</v>
      </c>
      <c r="AH56" s="16">
        <v>0</v>
      </c>
      <c r="AI56" s="33" t="s">
        <v>56</v>
      </c>
    </row>
    <row r="57" spans="1:35" ht="9">
      <c r="A57" s="13">
        <v>49</v>
      </c>
      <c r="B57" s="19"/>
      <c r="C57" s="19"/>
      <c r="D57" s="51">
        <v>1001762</v>
      </c>
      <c r="E57" s="19"/>
      <c r="F57" s="19"/>
      <c r="G57" s="19">
        <v>30000</v>
      </c>
      <c r="H57" s="19"/>
      <c r="I57" s="19"/>
      <c r="J57" s="19"/>
      <c r="K57" s="19"/>
      <c r="L57" s="19"/>
      <c r="M57" s="19"/>
      <c r="N57" s="17">
        <v>0</v>
      </c>
      <c r="O57" s="19">
        <v>30000</v>
      </c>
      <c r="P57" s="51">
        <v>1001762</v>
      </c>
      <c r="Q57" s="19">
        <v>30000</v>
      </c>
      <c r="R57" s="19"/>
      <c r="S57" s="19"/>
      <c r="T57" s="19"/>
      <c r="U57" s="19">
        <v>30000</v>
      </c>
      <c r="V57" s="19"/>
      <c r="W57" s="19"/>
      <c r="X57" s="19"/>
      <c r="Y57" s="19"/>
      <c r="Z57" s="19"/>
      <c r="AA57" s="19"/>
      <c r="AB57" s="19"/>
      <c r="AC57" s="52">
        <f t="shared" si="0"/>
        <v>30000</v>
      </c>
      <c r="AD57" s="19">
        <v>16000981</v>
      </c>
      <c r="AE57" s="16">
        <v>0</v>
      </c>
      <c r="AF57" s="16">
        <v>0</v>
      </c>
      <c r="AG57" s="19">
        <v>0</v>
      </c>
      <c r="AH57" s="16">
        <v>0</v>
      </c>
      <c r="AI57" s="33" t="s">
        <v>56</v>
      </c>
    </row>
    <row r="58" spans="1:35" ht="9">
      <c r="A58" s="13">
        <v>50</v>
      </c>
      <c r="B58" s="19"/>
      <c r="C58" s="19"/>
      <c r="D58" s="51">
        <v>1001736</v>
      </c>
      <c r="E58" s="19"/>
      <c r="F58" s="19"/>
      <c r="G58" s="19">
        <v>105000</v>
      </c>
      <c r="H58" s="19"/>
      <c r="I58" s="19"/>
      <c r="J58" s="19"/>
      <c r="K58" s="19"/>
      <c r="L58" s="19"/>
      <c r="M58" s="19"/>
      <c r="N58" s="17">
        <v>0</v>
      </c>
      <c r="O58" s="19">
        <v>105000</v>
      </c>
      <c r="P58" s="51">
        <v>1001736</v>
      </c>
      <c r="Q58" s="19">
        <v>105000</v>
      </c>
      <c r="R58" s="19"/>
      <c r="S58" s="19"/>
      <c r="T58" s="19"/>
      <c r="U58" s="19">
        <v>105000</v>
      </c>
      <c r="V58" s="19"/>
      <c r="W58" s="19"/>
      <c r="X58" s="19"/>
      <c r="Y58" s="19"/>
      <c r="Z58" s="19"/>
      <c r="AA58" s="19"/>
      <c r="AB58" s="19"/>
      <c r="AC58" s="52">
        <f t="shared" si="0"/>
        <v>105000</v>
      </c>
      <c r="AD58" s="19">
        <v>16000981</v>
      </c>
      <c r="AE58" s="16">
        <v>0</v>
      </c>
      <c r="AF58" s="16">
        <v>0</v>
      </c>
      <c r="AG58" s="19">
        <v>0</v>
      </c>
      <c r="AH58" s="16">
        <v>0</v>
      </c>
      <c r="AI58" s="33" t="s">
        <v>56</v>
      </c>
    </row>
    <row r="59" spans="1:35" ht="9">
      <c r="A59" s="13">
        <v>51</v>
      </c>
      <c r="B59" s="19"/>
      <c r="C59" s="19"/>
      <c r="D59" s="51">
        <v>1172358</v>
      </c>
      <c r="E59" s="19"/>
      <c r="F59" s="19"/>
      <c r="G59" s="19">
        <v>2559928</v>
      </c>
      <c r="H59" s="19"/>
      <c r="I59" s="19"/>
      <c r="J59" s="19"/>
      <c r="K59" s="19"/>
      <c r="L59" s="19"/>
      <c r="M59" s="19"/>
      <c r="N59" s="17">
        <v>0</v>
      </c>
      <c r="O59" s="19">
        <v>2559928</v>
      </c>
      <c r="P59" s="51">
        <v>1172358</v>
      </c>
      <c r="Q59" s="19">
        <v>2559928</v>
      </c>
      <c r="R59" s="19"/>
      <c r="S59" s="19"/>
      <c r="T59" s="19"/>
      <c r="U59" s="19">
        <v>2559928</v>
      </c>
      <c r="V59" s="19"/>
      <c r="W59" s="19"/>
      <c r="X59" s="19"/>
      <c r="Y59" s="19"/>
      <c r="Z59" s="19"/>
      <c r="AA59" s="19"/>
      <c r="AB59" s="19"/>
      <c r="AC59" s="52">
        <f t="shared" si="0"/>
        <v>111051</v>
      </c>
      <c r="AD59" s="19">
        <v>17002037</v>
      </c>
      <c r="AE59" s="16">
        <v>0</v>
      </c>
      <c r="AF59" s="16">
        <v>0</v>
      </c>
      <c r="AG59" s="19">
        <v>2448877</v>
      </c>
      <c r="AH59" s="16">
        <v>0</v>
      </c>
      <c r="AI59" s="33" t="s">
        <v>56</v>
      </c>
    </row>
    <row r="60" spans="1:35" ht="9">
      <c r="A60" s="13">
        <v>52</v>
      </c>
      <c r="B60" s="19"/>
      <c r="C60" s="19"/>
      <c r="D60" s="51">
        <v>1202490</v>
      </c>
      <c r="E60" s="19"/>
      <c r="F60" s="19"/>
      <c r="G60" s="19">
        <v>932306</v>
      </c>
      <c r="H60" s="19"/>
      <c r="I60" s="19"/>
      <c r="J60" s="19"/>
      <c r="K60" s="19"/>
      <c r="L60" s="19"/>
      <c r="M60" s="19"/>
      <c r="N60" s="17">
        <v>0</v>
      </c>
      <c r="O60" s="19">
        <v>932306</v>
      </c>
      <c r="P60" s="51">
        <v>1202490</v>
      </c>
      <c r="Q60" s="19">
        <v>932306</v>
      </c>
      <c r="R60" s="19"/>
      <c r="S60" s="19"/>
      <c r="T60" s="19"/>
      <c r="U60" s="19">
        <v>932306</v>
      </c>
      <c r="V60" s="19"/>
      <c r="W60" s="19"/>
      <c r="X60" s="19"/>
      <c r="Y60" s="19"/>
      <c r="Z60" s="19"/>
      <c r="AA60" s="19"/>
      <c r="AB60" s="19"/>
      <c r="AC60" s="52">
        <f t="shared" si="0"/>
        <v>17092</v>
      </c>
      <c r="AD60" s="19">
        <v>17002301</v>
      </c>
      <c r="AE60" s="16">
        <v>0</v>
      </c>
      <c r="AF60" s="16">
        <v>0</v>
      </c>
      <c r="AG60" s="19">
        <v>915214</v>
      </c>
      <c r="AH60" s="16">
        <v>0</v>
      </c>
      <c r="AI60" s="33" t="s">
        <v>56</v>
      </c>
    </row>
    <row r="61" spans="1:35" ht="9">
      <c r="A61" s="13">
        <v>53</v>
      </c>
      <c r="B61" s="19"/>
      <c r="C61" s="19"/>
      <c r="D61" s="51">
        <v>1190848</v>
      </c>
      <c r="E61" s="19"/>
      <c r="F61" s="19"/>
      <c r="G61" s="19">
        <v>43952</v>
      </c>
      <c r="H61" s="19"/>
      <c r="I61" s="19"/>
      <c r="J61" s="19"/>
      <c r="K61" s="19"/>
      <c r="L61" s="19"/>
      <c r="M61" s="19"/>
      <c r="N61" s="17">
        <v>0</v>
      </c>
      <c r="O61" s="19">
        <v>43952</v>
      </c>
      <c r="P61" s="51">
        <v>1190848</v>
      </c>
      <c r="Q61" s="19">
        <v>43952</v>
      </c>
      <c r="R61" s="19"/>
      <c r="S61" s="19"/>
      <c r="T61" s="19"/>
      <c r="U61" s="19">
        <v>43952</v>
      </c>
      <c r="V61" s="19"/>
      <c r="W61" s="19"/>
      <c r="X61" s="19"/>
      <c r="Y61" s="19"/>
      <c r="Z61" s="19"/>
      <c r="AA61" s="19"/>
      <c r="AB61" s="19"/>
      <c r="AC61" s="52">
        <f t="shared" si="0"/>
        <v>30664</v>
      </c>
      <c r="AD61" s="19">
        <v>17002301</v>
      </c>
      <c r="AE61" s="16">
        <v>0</v>
      </c>
      <c r="AF61" s="16">
        <v>0</v>
      </c>
      <c r="AG61" s="19">
        <v>13288</v>
      </c>
      <c r="AH61" s="16">
        <v>0</v>
      </c>
      <c r="AI61" s="33" t="s">
        <v>56</v>
      </c>
    </row>
    <row r="62" spans="1:35" ht="9">
      <c r="A62" s="13">
        <v>54</v>
      </c>
      <c r="B62" s="19"/>
      <c r="C62" s="19"/>
      <c r="D62" s="51">
        <v>1190849</v>
      </c>
      <c r="E62" s="19"/>
      <c r="F62" s="19"/>
      <c r="G62" s="19">
        <v>88695</v>
      </c>
      <c r="H62" s="19"/>
      <c r="I62" s="19"/>
      <c r="J62" s="19"/>
      <c r="K62" s="19"/>
      <c r="L62" s="19"/>
      <c r="M62" s="19"/>
      <c r="N62" s="17">
        <v>0</v>
      </c>
      <c r="O62" s="19">
        <v>88695</v>
      </c>
      <c r="P62" s="51">
        <v>1190849</v>
      </c>
      <c r="Q62" s="19">
        <v>88695</v>
      </c>
      <c r="R62" s="19"/>
      <c r="S62" s="19"/>
      <c r="T62" s="19"/>
      <c r="U62" s="19">
        <v>88695</v>
      </c>
      <c r="V62" s="19"/>
      <c r="W62" s="19"/>
      <c r="X62" s="19"/>
      <c r="Y62" s="19"/>
      <c r="Z62" s="19"/>
      <c r="AA62" s="19"/>
      <c r="AB62" s="19"/>
      <c r="AC62" s="52">
        <f t="shared" si="0"/>
        <v>525</v>
      </c>
      <c r="AD62" s="19">
        <v>17002301</v>
      </c>
      <c r="AE62" s="16">
        <v>0</v>
      </c>
      <c r="AF62" s="16">
        <v>0</v>
      </c>
      <c r="AG62" s="19">
        <v>88170</v>
      </c>
      <c r="AH62" s="16">
        <v>0</v>
      </c>
      <c r="AI62" s="33" t="s">
        <v>56</v>
      </c>
    </row>
    <row r="63" spans="1:35" ht="9">
      <c r="A63" s="13">
        <v>55</v>
      </c>
      <c r="B63" s="19"/>
      <c r="C63" s="19"/>
      <c r="D63" s="51">
        <v>1147442</v>
      </c>
      <c r="E63" s="19"/>
      <c r="F63" s="19"/>
      <c r="G63" s="19">
        <v>542000</v>
      </c>
      <c r="H63" s="19"/>
      <c r="I63" s="19"/>
      <c r="J63" s="19"/>
      <c r="K63" s="19"/>
      <c r="L63" s="19"/>
      <c r="M63" s="19"/>
      <c r="N63" s="17">
        <v>0</v>
      </c>
      <c r="O63" s="19">
        <v>542000</v>
      </c>
      <c r="P63" s="51">
        <v>1147442</v>
      </c>
      <c r="Q63" s="19">
        <v>542000</v>
      </c>
      <c r="R63" s="19"/>
      <c r="S63" s="19"/>
      <c r="T63" s="19"/>
      <c r="U63" s="19">
        <v>542000</v>
      </c>
      <c r="V63" s="19"/>
      <c r="W63" s="19"/>
      <c r="X63" s="19"/>
      <c r="Y63" s="19"/>
      <c r="Z63" s="19"/>
      <c r="AA63" s="19"/>
      <c r="AB63" s="19"/>
      <c r="AC63" s="52">
        <f t="shared" si="0"/>
        <v>4380</v>
      </c>
      <c r="AD63" s="19">
        <v>17002302</v>
      </c>
      <c r="AE63" s="16">
        <v>0</v>
      </c>
      <c r="AF63" s="16">
        <v>0</v>
      </c>
      <c r="AG63" s="19">
        <v>537620</v>
      </c>
      <c r="AH63" s="16">
        <v>0</v>
      </c>
      <c r="AI63" s="33" t="s">
        <v>56</v>
      </c>
    </row>
    <row r="64" spans="1:35" ht="9">
      <c r="A64" s="13">
        <v>56</v>
      </c>
      <c r="B64" s="19"/>
      <c r="C64" s="19"/>
      <c r="D64" s="51">
        <v>1156876</v>
      </c>
      <c r="E64" s="19"/>
      <c r="F64" s="19"/>
      <c r="G64" s="19">
        <v>282682</v>
      </c>
      <c r="H64" s="19"/>
      <c r="I64" s="19"/>
      <c r="J64" s="19"/>
      <c r="K64" s="19"/>
      <c r="L64" s="19"/>
      <c r="M64" s="19"/>
      <c r="N64" s="17">
        <v>0</v>
      </c>
      <c r="O64" s="19">
        <v>282682</v>
      </c>
      <c r="P64" s="51">
        <v>1156876</v>
      </c>
      <c r="Q64" s="19">
        <v>282682</v>
      </c>
      <c r="R64" s="19"/>
      <c r="S64" s="19"/>
      <c r="T64" s="19"/>
      <c r="U64" s="19">
        <v>282682</v>
      </c>
      <c r="V64" s="19"/>
      <c r="W64" s="19"/>
      <c r="X64" s="19"/>
      <c r="Y64" s="19"/>
      <c r="Z64" s="19"/>
      <c r="AA64" s="19"/>
      <c r="AB64" s="19"/>
      <c r="AC64" s="52">
        <f t="shared" si="0"/>
        <v>22692</v>
      </c>
      <c r="AD64" s="19">
        <v>17002302</v>
      </c>
      <c r="AE64" s="16">
        <v>0</v>
      </c>
      <c r="AF64" s="16">
        <v>0</v>
      </c>
      <c r="AG64" s="19">
        <v>259990</v>
      </c>
      <c r="AH64" s="16">
        <v>0</v>
      </c>
      <c r="AI64" s="33" t="s">
        <v>56</v>
      </c>
    </row>
    <row r="65" spans="1:35" ht="9">
      <c r="A65" s="13">
        <v>57</v>
      </c>
      <c r="B65" s="19"/>
      <c r="C65" s="19"/>
      <c r="D65" s="51">
        <v>1150978</v>
      </c>
      <c r="E65" s="19"/>
      <c r="F65" s="19"/>
      <c r="G65" s="19">
        <v>264799</v>
      </c>
      <c r="H65" s="19"/>
      <c r="I65" s="19"/>
      <c r="J65" s="19"/>
      <c r="K65" s="19"/>
      <c r="L65" s="19"/>
      <c r="M65" s="19"/>
      <c r="N65" s="17">
        <v>0</v>
      </c>
      <c r="O65" s="19">
        <v>264799</v>
      </c>
      <c r="P65" s="51">
        <v>1150978</v>
      </c>
      <c r="Q65" s="19">
        <v>264799</v>
      </c>
      <c r="R65" s="19"/>
      <c r="S65" s="19"/>
      <c r="T65" s="19"/>
      <c r="U65" s="19">
        <v>264799</v>
      </c>
      <c r="V65" s="19"/>
      <c r="W65" s="19"/>
      <c r="X65" s="19"/>
      <c r="Y65" s="19"/>
      <c r="Z65" s="19"/>
      <c r="AA65" s="19"/>
      <c r="AB65" s="19"/>
      <c r="AC65" s="52">
        <f t="shared" si="0"/>
        <v>0</v>
      </c>
      <c r="AD65" s="19">
        <v>17002302</v>
      </c>
      <c r="AE65" s="16">
        <v>0</v>
      </c>
      <c r="AF65" s="16">
        <v>0</v>
      </c>
      <c r="AG65" s="19">
        <v>264799</v>
      </c>
      <c r="AH65" s="16">
        <v>0</v>
      </c>
      <c r="AI65" s="33" t="s">
        <v>56</v>
      </c>
    </row>
    <row r="66" spans="1:35" ht="9">
      <c r="A66" s="13">
        <v>58</v>
      </c>
      <c r="B66" s="19"/>
      <c r="C66" s="19"/>
      <c r="D66" s="51">
        <v>1156886</v>
      </c>
      <c r="E66" s="19"/>
      <c r="F66" s="19"/>
      <c r="G66" s="19">
        <v>639013</v>
      </c>
      <c r="H66" s="19"/>
      <c r="I66" s="19"/>
      <c r="J66" s="19"/>
      <c r="K66" s="19"/>
      <c r="L66" s="19"/>
      <c r="M66" s="19"/>
      <c r="N66" s="17">
        <v>0</v>
      </c>
      <c r="O66" s="19">
        <v>639013</v>
      </c>
      <c r="P66" s="51">
        <v>1156886</v>
      </c>
      <c r="Q66" s="19">
        <v>639013</v>
      </c>
      <c r="R66" s="19"/>
      <c r="S66" s="19"/>
      <c r="T66" s="19"/>
      <c r="U66" s="19">
        <v>639013</v>
      </c>
      <c r="V66" s="19"/>
      <c r="W66" s="19"/>
      <c r="X66" s="19"/>
      <c r="Y66" s="19"/>
      <c r="Z66" s="19"/>
      <c r="AA66" s="19"/>
      <c r="AB66" s="19"/>
      <c r="AC66" s="52">
        <f t="shared" si="0"/>
        <v>50709</v>
      </c>
      <c r="AD66" s="19">
        <v>17002302</v>
      </c>
      <c r="AE66" s="16">
        <v>0</v>
      </c>
      <c r="AF66" s="16">
        <v>0</v>
      </c>
      <c r="AG66" s="19">
        <v>588304</v>
      </c>
      <c r="AH66" s="16">
        <v>0</v>
      </c>
      <c r="AI66" s="33" t="s">
        <v>56</v>
      </c>
    </row>
    <row r="67" spans="1:35" ht="9">
      <c r="A67" s="13">
        <v>59</v>
      </c>
      <c r="B67" s="19"/>
      <c r="C67" s="19"/>
      <c r="D67" s="51">
        <v>1157280</v>
      </c>
      <c r="E67" s="19"/>
      <c r="F67" s="19"/>
      <c r="G67" s="19">
        <v>89078</v>
      </c>
      <c r="H67" s="19"/>
      <c r="I67" s="19"/>
      <c r="J67" s="19"/>
      <c r="K67" s="19"/>
      <c r="L67" s="19"/>
      <c r="M67" s="19"/>
      <c r="N67" s="17">
        <v>0</v>
      </c>
      <c r="O67" s="19">
        <v>89078</v>
      </c>
      <c r="P67" s="51">
        <v>1157280</v>
      </c>
      <c r="Q67" s="19">
        <v>89078</v>
      </c>
      <c r="R67" s="19"/>
      <c r="S67" s="19"/>
      <c r="T67" s="19"/>
      <c r="U67" s="19">
        <v>89078</v>
      </c>
      <c r="V67" s="19"/>
      <c r="W67" s="19"/>
      <c r="X67" s="19"/>
      <c r="Y67" s="19"/>
      <c r="Z67" s="19"/>
      <c r="AA67" s="19"/>
      <c r="AB67" s="19"/>
      <c r="AC67" s="52">
        <f t="shared" si="0"/>
        <v>9973</v>
      </c>
      <c r="AD67" s="19">
        <v>17002302</v>
      </c>
      <c r="AE67" s="16">
        <v>0</v>
      </c>
      <c r="AF67" s="16">
        <v>0</v>
      </c>
      <c r="AG67" s="19">
        <v>79105</v>
      </c>
      <c r="AH67" s="16">
        <v>0</v>
      </c>
      <c r="AI67" s="33" t="s">
        <v>56</v>
      </c>
    </row>
    <row r="68" spans="1:35" ht="9">
      <c r="A68" s="13">
        <v>60</v>
      </c>
      <c r="B68" s="19"/>
      <c r="C68" s="19"/>
      <c r="D68" s="51">
        <v>1157270</v>
      </c>
      <c r="E68" s="19"/>
      <c r="F68" s="19"/>
      <c r="G68" s="19">
        <v>397881</v>
      </c>
      <c r="H68" s="19"/>
      <c r="I68" s="19"/>
      <c r="J68" s="19"/>
      <c r="K68" s="19"/>
      <c r="L68" s="19"/>
      <c r="M68" s="19"/>
      <c r="N68" s="17">
        <v>0</v>
      </c>
      <c r="O68" s="19">
        <v>397881</v>
      </c>
      <c r="P68" s="51">
        <v>1157270</v>
      </c>
      <c r="Q68" s="19">
        <v>397881</v>
      </c>
      <c r="R68" s="19"/>
      <c r="S68" s="19"/>
      <c r="T68" s="19"/>
      <c r="U68" s="19">
        <v>397881</v>
      </c>
      <c r="V68" s="19"/>
      <c r="W68" s="19"/>
      <c r="X68" s="19"/>
      <c r="Y68" s="19"/>
      <c r="Z68" s="19"/>
      <c r="AA68" s="19"/>
      <c r="AB68" s="19"/>
      <c r="AC68" s="52">
        <f t="shared" si="0"/>
        <v>335771</v>
      </c>
      <c r="AD68" s="19">
        <v>17002302</v>
      </c>
      <c r="AE68" s="16">
        <v>0</v>
      </c>
      <c r="AF68" s="16">
        <v>0</v>
      </c>
      <c r="AG68" s="19">
        <v>62110</v>
      </c>
      <c r="AH68" s="16">
        <v>0</v>
      </c>
      <c r="AI68" s="33" t="s">
        <v>56</v>
      </c>
    </row>
    <row r="69" spans="1:35" ht="9">
      <c r="A69" s="13">
        <v>61</v>
      </c>
      <c r="B69" s="19"/>
      <c r="C69" s="19"/>
      <c r="D69" s="51">
        <v>1155988</v>
      </c>
      <c r="E69" s="19"/>
      <c r="F69" s="19"/>
      <c r="G69" s="19">
        <v>60641</v>
      </c>
      <c r="H69" s="19"/>
      <c r="I69" s="19"/>
      <c r="J69" s="19"/>
      <c r="K69" s="19"/>
      <c r="L69" s="19"/>
      <c r="M69" s="19"/>
      <c r="N69" s="17">
        <v>0</v>
      </c>
      <c r="O69" s="19">
        <v>60641</v>
      </c>
      <c r="P69" s="51">
        <v>1155988</v>
      </c>
      <c r="Q69" s="19">
        <v>60641</v>
      </c>
      <c r="R69" s="19"/>
      <c r="S69" s="19"/>
      <c r="T69" s="19"/>
      <c r="U69" s="19">
        <v>60641</v>
      </c>
      <c r="V69" s="19"/>
      <c r="W69" s="19"/>
      <c r="X69" s="19"/>
      <c r="Y69" s="19"/>
      <c r="Z69" s="19"/>
      <c r="AA69" s="19"/>
      <c r="AB69" s="19"/>
      <c r="AC69" s="52">
        <f t="shared" si="0"/>
        <v>123</v>
      </c>
      <c r="AD69" s="19">
        <v>17002302</v>
      </c>
      <c r="AE69" s="16">
        <v>0</v>
      </c>
      <c r="AF69" s="16">
        <v>0</v>
      </c>
      <c r="AG69" s="19">
        <v>60518</v>
      </c>
      <c r="AH69" s="16">
        <v>0</v>
      </c>
      <c r="AI69" s="33" t="s">
        <v>56</v>
      </c>
    </row>
    <row r="70" spans="1:35" ht="9">
      <c r="A70" s="13">
        <v>62</v>
      </c>
      <c r="B70" s="19"/>
      <c r="C70" s="19"/>
      <c r="D70" s="51">
        <v>1180012</v>
      </c>
      <c r="E70" s="19"/>
      <c r="F70" s="19"/>
      <c r="G70" s="19">
        <v>48000</v>
      </c>
      <c r="H70" s="19"/>
      <c r="I70" s="19"/>
      <c r="J70" s="19"/>
      <c r="K70" s="19"/>
      <c r="L70" s="19"/>
      <c r="M70" s="19"/>
      <c r="N70" s="17">
        <v>0</v>
      </c>
      <c r="O70" s="19">
        <v>48000</v>
      </c>
      <c r="P70" s="51">
        <v>1180012</v>
      </c>
      <c r="Q70" s="19">
        <v>48000</v>
      </c>
      <c r="R70" s="19"/>
      <c r="S70" s="19"/>
      <c r="T70" s="19"/>
      <c r="U70" s="19">
        <v>48000</v>
      </c>
      <c r="V70" s="19"/>
      <c r="W70" s="19"/>
      <c r="X70" s="19"/>
      <c r="Y70" s="19"/>
      <c r="Z70" s="19"/>
      <c r="AA70" s="19"/>
      <c r="AB70" s="19"/>
      <c r="AC70" s="52">
        <f t="shared" si="0"/>
        <v>0</v>
      </c>
      <c r="AD70" s="19">
        <v>18000056</v>
      </c>
      <c r="AE70" s="16">
        <v>0</v>
      </c>
      <c r="AF70" s="16">
        <v>0</v>
      </c>
      <c r="AG70" s="19">
        <v>48000</v>
      </c>
      <c r="AH70" s="16">
        <v>0</v>
      </c>
      <c r="AI70" s="33" t="s">
        <v>56</v>
      </c>
    </row>
    <row r="71" spans="1:35" ht="9">
      <c r="A71" s="13">
        <v>63</v>
      </c>
      <c r="B71" s="19"/>
      <c r="C71" s="19"/>
      <c r="D71" s="51">
        <v>1179269</v>
      </c>
      <c r="E71" s="19"/>
      <c r="F71" s="19"/>
      <c r="G71" s="19">
        <v>188039</v>
      </c>
      <c r="H71" s="19"/>
      <c r="I71" s="19"/>
      <c r="J71" s="19"/>
      <c r="K71" s="19"/>
      <c r="L71" s="19"/>
      <c r="M71" s="19"/>
      <c r="N71" s="17">
        <v>0</v>
      </c>
      <c r="O71" s="19">
        <v>188039</v>
      </c>
      <c r="P71" s="51">
        <v>1179269</v>
      </c>
      <c r="Q71" s="19">
        <v>188039</v>
      </c>
      <c r="R71" s="19"/>
      <c r="S71" s="19"/>
      <c r="T71" s="19"/>
      <c r="U71" s="19">
        <v>188039</v>
      </c>
      <c r="V71" s="19"/>
      <c r="W71" s="19"/>
      <c r="X71" s="19"/>
      <c r="Y71" s="19"/>
      <c r="Z71" s="19"/>
      <c r="AA71" s="19"/>
      <c r="AB71" s="19"/>
      <c r="AC71" s="52">
        <f t="shared" si="0"/>
        <v>40842</v>
      </c>
      <c r="AD71" s="19">
        <v>18000056</v>
      </c>
      <c r="AE71" s="16">
        <v>0</v>
      </c>
      <c r="AF71" s="16">
        <v>0</v>
      </c>
      <c r="AG71" s="19">
        <v>147197</v>
      </c>
      <c r="AH71" s="16">
        <v>0</v>
      </c>
      <c r="AI71" s="33" t="s">
        <v>56</v>
      </c>
    </row>
    <row r="72" spans="1:35" ht="9">
      <c r="A72" s="13">
        <v>64</v>
      </c>
      <c r="B72" s="19"/>
      <c r="C72" s="19"/>
      <c r="D72" s="51">
        <v>1180328</v>
      </c>
      <c r="E72" s="19"/>
      <c r="F72" s="19"/>
      <c r="G72" s="19">
        <v>99514</v>
      </c>
      <c r="H72" s="19"/>
      <c r="I72" s="19"/>
      <c r="J72" s="19"/>
      <c r="K72" s="19"/>
      <c r="L72" s="19"/>
      <c r="M72" s="19"/>
      <c r="N72" s="17">
        <v>0</v>
      </c>
      <c r="O72" s="19">
        <v>99514</v>
      </c>
      <c r="P72" s="51">
        <v>1180328</v>
      </c>
      <c r="Q72" s="19">
        <v>99514</v>
      </c>
      <c r="R72" s="19"/>
      <c r="S72" s="19"/>
      <c r="T72" s="19"/>
      <c r="U72" s="19">
        <v>99514</v>
      </c>
      <c r="V72" s="19"/>
      <c r="W72" s="19"/>
      <c r="X72" s="19"/>
      <c r="Y72" s="19"/>
      <c r="Z72" s="19"/>
      <c r="AA72" s="19"/>
      <c r="AB72" s="19"/>
      <c r="AC72" s="52">
        <f t="shared" si="0"/>
        <v>20421</v>
      </c>
      <c r="AD72" s="19">
        <v>18000056</v>
      </c>
      <c r="AE72" s="16">
        <v>0</v>
      </c>
      <c r="AF72" s="16">
        <v>0</v>
      </c>
      <c r="AG72" s="19">
        <v>79093</v>
      </c>
      <c r="AH72" s="16">
        <v>0</v>
      </c>
      <c r="AI72" s="33" t="s">
        <v>56</v>
      </c>
    </row>
    <row r="73" spans="1:35" ht="9">
      <c r="A73" s="13">
        <v>65</v>
      </c>
      <c r="B73" s="19"/>
      <c r="C73" s="19"/>
      <c r="D73" s="51">
        <v>1182607</v>
      </c>
      <c r="E73" s="19"/>
      <c r="F73" s="19"/>
      <c r="G73" s="19">
        <v>30000</v>
      </c>
      <c r="H73" s="19"/>
      <c r="I73" s="19"/>
      <c r="J73" s="19"/>
      <c r="K73" s="19"/>
      <c r="L73" s="19"/>
      <c r="M73" s="19"/>
      <c r="N73" s="17">
        <v>0</v>
      </c>
      <c r="O73" s="19">
        <v>30000</v>
      </c>
      <c r="P73" s="51">
        <v>1182607</v>
      </c>
      <c r="Q73" s="19">
        <v>30000</v>
      </c>
      <c r="R73" s="19"/>
      <c r="S73" s="19"/>
      <c r="T73" s="19"/>
      <c r="U73" s="19">
        <v>30000</v>
      </c>
      <c r="V73" s="19"/>
      <c r="W73" s="19"/>
      <c r="X73" s="19"/>
      <c r="Y73" s="19"/>
      <c r="Z73" s="19"/>
      <c r="AA73" s="19"/>
      <c r="AB73" s="19"/>
      <c r="AC73" s="52">
        <f t="shared" si="0"/>
        <v>0</v>
      </c>
      <c r="AD73" s="19">
        <v>18000057</v>
      </c>
      <c r="AE73" s="16">
        <v>0</v>
      </c>
      <c r="AF73" s="16">
        <v>0</v>
      </c>
      <c r="AG73" s="19">
        <v>30000</v>
      </c>
      <c r="AH73" s="16">
        <v>0</v>
      </c>
      <c r="AI73" s="33" t="s">
        <v>56</v>
      </c>
    </row>
    <row r="74" spans="1:35" ht="9">
      <c r="A74" s="13">
        <v>66</v>
      </c>
      <c r="B74" s="19"/>
      <c r="C74" s="19"/>
      <c r="D74" s="51">
        <v>1193116</v>
      </c>
      <c r="E74" s="19"/>
      <c r="F74" s="19"/>
      <c r="G74" s="19">
        <v>30000</v>
      </c>
      <c r="H74" s="19"/>
      <c r="I74" s="19"/>
      <c r="J74" s="19"/>
      <c r="K74" s="19"/>
      <c r="L74" s="19"/>
      <c r="M74" s="19"/>
      <c r="N74" s="17">
        <v>0</v>
      </c>
      <c r="O74" s="19">
        <v>30000</v>
      </c>
      <c r="P74" s="51">
        <v>1193116</v>
      </c>
      <c r="Q74" s="19">
        <v>30000</v>
      </c>
      <c r="R74" s="19"/>
      <c r="S74" s="19"/>
      <c r="T74" s="19"/>
      <c r="U74" s="19">
        <v>30000</v>
      </c>
      <c r="V74" s="19"/>
      <c r="W74" s="19"/>
      <c r="X74" s="19"/>
      <c r="Y74" s="19"/>
      <c r="Z74" s="19"/>
      <c r="AA74" s="19"/>
      <c r="AB74" s="19"/>
      <c r="AC74" s="52">
        <f aca="true" t="shared" si="1" ref="AC74:AC96">+U74-AG74</f>
        <v>0</v>
      </c>
      <c r="AD74" s="19">
        <v>18000058</v>
      </c>
      <c r="AE74" s="16">
        <v>0</v>
      </c>
      <c r="AF74" s="16">
        <v>0</v>
      </c>
      <c r="AG74" s="19">
        <v>30000</v>
      </c>
      <c r="AH74" s="16">
        <v>0</v>
      </c>
      <c r="AI74" s="33" t="s">
        <v>56</v>
      </c>
    </row>
    <row r="75" spans="1:35" ht="9">
      <c r="A75" s="13">
        <v>67</v>
      </c>
      <c r="B75" s="19"/>
      <c r="C75" s="19"/>
      <c r="D75" s="51">
        <v>1193165</v>
      </c>
      <c r="E75" s="19"/>
      <c r="F75" s="19"/>
      <c r="G75" s="19">
        <v>48000</v>
      </c>
      <c r="H75" s="19"/>
      <c r="I75" s="19"/>
      <c r="J75" s="19"/>
      <c r="K75" s="19"/>
      <c r="L75" s="19"/>
      <c r="M75" s="19"/>
      <c r="N75" s="17">
        <v>0</v>
      </c>
      <c r="O75" s="19">
        <v>48000</v>
      </c>
      <c r="P75" s="51">
        <v>1193165</v>
      </c>
      <c r="Q75" s="19">
        <v>48000</v>
      </c>
      <c r="R75" s="19"/>
      <c r="S75" s="19"/>
      <c r="T75" s="19"/>
      <c r="U75" s="19">
        <v>48000</v>
      </c>
      <c r="V75" s="19"/>
      <c r="W75" s="19"/>
      <c r="X75" s="19"/>
      <c r="Y75" s="19"/>
      <c r="Z75" s="19"/>
      <c r="AA75" s="19"/>
      <c r="AB75" s="19"/>
      <c r="AC75" s="52">
        <f t="shared" si="1"/>
        <v>0</v>
      </c>
      <c r="AD75" s="19">
        <v>18000058</v>
      </c>
      <c r="AE75" s="16">
        <v>0</v>
      </c>
      <c r="AF75" s="16">
        <v>0</v>
      </c>
      <c r="AG75" s="19">
        <v>48000</v>
      </c>
      <c r="AH75" s="16">
        <v>0</v>
      </c>
      <c r="AI75" s="33" t="s">
        <v>56</v>
      </c>
    </row>
    <row r="76" spans="1:35" ht="9">
      <c r="A76" s="13">
        <v>68</v>
      </c>
      <c r="B76" s="19"/>
      <c r="C76" s="19"/>
      <c r="D76" s="51">
        <v>1204306</v>
      </c>
      <c r="E76" s="19"/>
      <c r="F76" s="19"/>
      <c r="G76" s="19">
        <v>40000</v>
      </c>
      <c r="H76" s="19"/>
      <c r="I76" s="19"/>
      <c r="J76" s="19"/>
      <c r="K76" s="19"/>
      <c r="L76" s="19"/>
      <c r="M76" s="19"/>
      <c r="N76" s="17">
        <v>0</v>
      </c>
      <c r="O76" s="19">
        <v>40000</v>
      </c>
      <c r="P76" s="51">
        <v>1204306</v>
      </c>
      <c r="Q76" s="19">
        <v>40000</v>
      </c>
      <c r="R76" s="19"/>
      <c r="S76" s="19"/>
      <c r="T76" s="19"/>
      <c r="U76" s="19">
        <v>40000</v>
      </c>
      <c r="V76" s="19"/>
      <c r="W76" s="19"/>
      <c r="X76" s="19"/>
      <c r="Y76" s="19"/>
      <c r="Z76" s="19"/>
      <c r="AA76" s="19"/>
      <c r="AB76" s="19"/>
      <c r="AC76" s="52">
        <f t="shared" si="1"/>
        <v>0</v>
      </c>
      <c r="AD76" s="19">
        <v>18000058</v>
      </c>
      <c r="AE76" s="16">
        <v>0</v>
      </c>
      <c r="AF76" s="16">
        <v>0</v>
      </c>
      <c r="AG76" s="19">
        <v>40000</v>
      </c>
      <c r="AH76" s="16">
        <v>0</v>
      </c>
      <c r="AI76" s="33" t="s">
        <v>56</v>
      </c>
    </row>
    <row r="77" spans="1:35" ht="9">
      <c r="A77" s="13">
        <v>69</v>
      </c>
      <c r="B77" s="19"/>
      <c r="C77" s="19"/>
      <c r="D77" s="51">
        <v>1236866</v>
      </c>
      <c r="E77" s="19"/>
      <c r="F77" s="19"/>
      <c r="G77" s="19">
        <v>25000</v>
      </c>
      <c r="H77" s="19"/>
      <c r="I77" s="19"/>
      <c r="J77" s="19"/>
      <c r="K77" s="19"/>
      <c r="L77" s="19"/>
      <c r="M77" s="19"/>
      <c r="N77" s="17">
        <v>0</v>
      </c>
      <c r="O77" s="19">
        <v>25000</v>
      </c>
      <c r="P77" s="51">
        <v>1236866</v>
      </c>
      <c r="Q77" s="19">
        <v>25000</v>
      </c>
      <c r="R77" s="19"/>
      <c r="S77" s="19"/>
      <c r="T77" s="19"/>
      <c r="U77" s="19">
        <v>25000</v>
      </c>
      <c r="V77" s="19"/>
      <c r="W77" s="19"/>
      <c r="X77" s="19"/>
      <c r="Y77" s="19"/>
      <c r="Z77" s="19"/>
      <c r="AA77" s="19"/>
      <c r="AB77" s="19"/>
      <c r="AC77" s="52">
        <f t="shared" si="1"/>
        <v>8020</v>
      </c>
      <c r="AD77" s="19">
        <v>18000835</v>
      </c>
      <c r="AE77" s="16">
        <v>0</v>
      </c>
      <c r="AF77" s="16">
        <v>0</v>
      </c>
      <c r="AG77" s="19">
        <v>16980</v>
      </c>
      <c r="AH77" s="16">
        <v>0</v>
      </c>
      <c r="AI77" s="33" t="s">
        <v>56</v>
      </c>
    </row>
    <row r="78" spans="1:35" ht="9">
      <c r="A78" s="13">
        <v>70</v>
      </c>
      <c r="B78" s="19"/>
      <c r="C78" s="19"/>
      <c r="D78" s="51">
        <v>1236021</v>
      </c>
      <c r="E78" s="19"/>
      <c r="F78" s="19"/>
      <c r="G78" s="19">
        <v>31000</v>
      </c>
      <c r="H78" s="19"/>
      <c r="I78" s="19"/>
      <c r="J78" s="19"/>
      <c r="K78" s="19"/>
      <c r="L78" s="19"/>
      <c r="M78" s="19"/>
      <c r="N78" s="17">
        <v>0</v>
      </c>
      <c r="O78" s="19">
        <v>31000</v>
      </c>
      <c r="P78" s="51">
        <v>1236021</v>
      </c>
      <c r="Q78" s="19">
        <v>31000</v>
      </c>
      <c r="R78" s="19"/>
      <c r="S78" s="19"/>
      <c r="T78" s="19"/>
      <c r="U78" s="19">
        <v>31000</v>
      </c>
      <c r="V78" s="19"/>
      <c r="W78" s="19"/>
      <c r="X78" s="19"/>
      <c r="Y78" s="19"/>
      <c r="Z78" s="19"/>
      <c r="AA78" s="19"/>
      <c r="AB78" s="19"/>
      <c r="AC78" s="52">
        <f t="shared" si="1"/>
        <v>2532</v>
      </c>
      <c r="AD78" s="19">
        <v>18000836</v>
      </c>
      <c r="AE78" s="16">
        <v>0</v>
      </c>
      <c r="AF78" s="16">
        <v>0</v>
      </c>
      <c r="AG78" s="19">
        <v>28468</v>
      </c>
      <c r="AH78" s="16">
        <v>0</v>
      </c>
      <c r="AI78" s="33" t="s">
        <v>56</v>
      </c>
    </row>
    <row r="79" spans="1:35" ht="9">
      <c r="A79" s="13">
        <v>71</v>
      </c>
      <c r="B79" s="19"/>
      <c r="C79" s="19"/>
      <c r="D79" s="51">
        <v>1212011</v>
      </c>
      <c r="E79" s="19"/>
      <c r="F79" s="19"/>
      <c r="G79" s="19">
        <v>40000</v>
      </c>
      <c r="H79" s="19"/>
      <c r="I79" s="19"/>
      <c r="J79" s="19"/>
      <c r="K79" s="19"/>
      <c r="L79" s="19"/>
      <c r="M79" s="19"/>
      <c r="N79" s="17">
        <v>0</v>
      </c>
      <c r="O79" s="19">
        <v>40000</v>
      </c>
      <c r="P79" s="51">
        <v>1212011</v>
      </c>
      <c r="Q79" s="19">
        <v>40000</v>
      </c>
      <c r="R79" s="19"/>
      <c r="S79" s="19"/>
      <c r="T79" s="19"/>
      <c r="U79" s="19">
        <v>40000</v>
      </c>
      <c r="V79" s="19"/>
      <c r="W79" s="19"/>
      <c r="X79" s="19"/>
      <c r="Y79" s="19"/>
      <c r="Z79" s="19"/>
      <c r="AA79" s="19"/>
      <c r="AB79" s="19"/>
      <c r="AC79" s="52">
        <f t="shared" si="1"/>
        <v>0</v>
      </c>
      <c r="AD79" s="19">
        <v>18000839</v>
      </c>
      <c r="AE79" s="16">
        <v>0</v>
      </c>
      <c r="AF79" s="16">
        <v>0</v>
      </c>
      <c r="AG79" s="19">
        <v>40000</v>
      </c>
      <c r="AH79" s="16">
        <v>0</v>
      </c>
      <c r="AI79" s="33" t="s">
        <v>56</v>
      </c>
    </row>
    <row r="80" spans="1:35" ht="9">
      <c r="A80" s="13">
        <v>72</v>
      </c>
      <c r="B80" s="19"/>
      <c r="C80" s="19"/>
      <c r="D80" s="51">
        <v>1157761</v>
      </c>
      <c r="E80" s="19"/>
      <c r="F80" s="19"/>
      <c r="G80" s="19">
        <v>185500</v>
      </c>
      <c r="H80" s="19"/>
      <c r="I80" s="19"/>
      <c r="J80" s="19"/>
      <c r="K80" s="19"/>
      <c r="L80" s="19"/>
      <c r="M80" s="19"/>
      <c r="N80" s="17">
        <v>0</v>
      </c>
      <c r="O80" s="19">
        <v>185500</v>
      </c>
      <c r="P80" s="51">
        <v>1157761</v>
      </c>
      <c r="Q80" s="19">
        <v>185500</v>
      </c>
      <c r="R80" s="19"/>
      <c r="S80" s="19"/>
      <c r="T80" s="19"/>
      <c r="U80" s="19">
        <v>185500</v>
      </c>
      <c r="V80" s="19"/>
      <c r="W80" s="19"/>
      <c r="X80" s="19"/>
      <c r="Y80" s="19"/>
      <c r="Z80" s="19"/>
      <c r="AA80" s="19"/>
      <c r="AB80" s="19"/>
      <c r="AC80" s="52">
        <f t="shared" si="1"/>
        <v>0</v>
      </c>
      <c r="AD80" s="19">
        <v>18001071</v>
      </c>
      <c r="AE80" s="16">
        <v>0</v>
      </c>
      <c r="AF80" s="16">
        <v>0</v>
      </c>
      <c r="AG80" s="19">
        <v>185500</v>
      </c>
      <c r="AH80" s="16">
        <v>0</v>
      </c>
      <c r="AI80" s="33" t="s">
        <v>56</v>
      </c>
    </row>
    <row r="81" spans="1:35" ht="9">
      <c r="A81" s="13">
        <v>73</v>
      </c>
      <c r="B81" s="19"/>
      <c r="C81" s="19"/>
      <c r="D81" s="51">
        <v>1157213</v>
      </c>
      <c r="E81" s="19"/>
      <c r="F81" s="19"/>
      <c r="G81" s="19">
        <v>185500</v>
      </c>
      <c r="H81" s="19"/>
      <c r="I81" s="19"/>
      <c r="J81" s="19"/>
      <c r="K81" s="19"/>
      <c r="L81" s="19"/>
      <c r="M81" s="19"/>
      <c r="N81" s="17">
        <v>0</v>
      </c>
      <c r="O81" s="19">
        <v>185500</v>
      </c>
      <c r="P81" s="51">
        <v>1157213</v>
      </c>
      <c r="Q81" s="19">
        <v>185500</v>
      </c>
      <c r="R81" s="19"/>
      <c r="S81" s="19"/>
      <c r="T81" s="19"/>
      <c r="U81" s="19">
        <v>185500</v>
      </c>
      <c r="V81" s="19"/>
      <c r="W81" s="19"/>
      <c r="X81" s="19"/>
      <c r="Y81" s="19"/>
      <c r="Z81" s="19"/>
      <c r="AA81" s="19"/>
      <c r="AB81" s="19"/>
      <c r="AC81" s="52">
        <f t="shared" si="1"/>
        <v>0</v>
      </c>
      <c r="AD81" s="19">
        <v>18001071</v>
      </c>
      <c r="AE81" s="16">
        <v>0</v>
      </c>
      <c r="AF81" s="16">
        <v>0</v>
      </c>
      <c r="AG81" s="19">
        <v>185500</v>
      </c>
      <c r="AH81" s="16">
        <v>0</v>
      </c>
      <c r="AI81" s="33" t="s">
        <v>56</v>
      </c>
    </row>
    <row r="82" spans="1:35" ht="9">
      <c r="A82" s="13">
        <v>74</v>
      </c>
      <c r="B82" s="19"/>
      <c r="C82" s="19"/>
      <c r="D82" s="51">
        <v>1153241</v>
      </c>
      <c r="E82" s="19"/>
      <c r="F82" s="19"/>
      <c r="G82" s="19">
        <v>583972</v>
      </c>
      <c r="H82" s="19"/>
      <c r="I82" s="19"/>
      <c r="J82" s="19"/>
      <c r="K82" s="19"/>
      <c r="L82" s="19"/>
      <c r="M82" s="19"/>
      <c r="N82" s="17">
        <v>0</v>
      </c>
      <c r="O82" s="19">
        <v>583972</v>
      </c>
      <c r="P82" s="51">
        <v>1153241</v>
      </c>
      <c r="Q82" s="19">
        <v>583972</v>
      </c>
      <c r="R82" s="19"/>
      <c r="S82" s="19"/>
      <c r="T82" s="19"/>
      <c r="U82" s="19">
        <v>583972</v>
      </c>
      <c r="V82" s="19"/>
      <c r="W82" s="19"/>
      <c r="X82" s="19"/>
      <c r="Y82" s="19"/>
      <c r="Z82" s="19"/>
      <c r="AA82" s="19"/>
      <c r="AB82" s="19"/>
      <c r="AC82" s="52">
        <f t="shared" si="1"/>
        <v>2531</v>
      </c>
      <c r="AD82" s="19">
        <v>18001071</v>
      </c>
      <c r="AE82" s="16">
        <v>0</v>
      </c>
      <c r="AF82" s="16">
        <v>0</v>
      </c>
      <c r="AG82" s="19">
        <v>581441</v>
      </c>
      <c r="AH82" s="16">
        <v>0</v>
      </c>
      <c r="AI82" s="33" t="s">
        <v>56</v>
      </c>
    </row>
    <row r="83" spans="1:35" ht="9">
      <c r="A83" s="13">
        <v>75</v>
      </c>
      <c r="B83" s="19"/>
      <c r="C83" s="19"/>
      <c r="D83" s="51">
        <v>1156889</v>
      </c>
      <c r="E83" s="19"/>
      <c r="F83" s="19"/>
      <c r="G83" s="19">
        <v>43952</v>
      </c>
      <c r="H83" s="19"/>
      <c r="I83" s="19"/>
      <c r="J83" s="19"/>
      <c r="K83" s="19"/>
      <c r="L83" s="19"/>
      <c r="M83" s="19"/>
      <c r="N83" s="17">
        <v>0</v>
      </c>
      <c r="O83" s="19">
        <v>43952</v>
      </c>
      <c r="P83" s="51">
        <v>1156889</v>
      </c>
      <c r="Q83" s="19">
        <v>43952</v>
      </c>
      <c r="R83" s="19"/>
      <c r="S83" s="19"/>
      <c r="T83" s="19"/>
      <c r="U83" s="19">
        <v>43952</v>
      </c>
      <c r="V83" s="19"/>
      <c r="W83" s="19"/>
      <c r="X83" s="19"/>
      <c r="Y83" s="19"/>
      <c r="Z83" s="19"/>
      <c r="AA83" s="19"/>
      <c r="AB83" s="19"/>
      <c r="AC83" s="52">
        <f t="shared" si="1"/>
        <v>12392</v>
      </c>
      <c r="AD83" s="19">
        <v>18001071</v>
      </c>
      <c r="AE83" s="16">
        <v>0</v>
      </c>
      <c r="AF83" s="16">
        <v>0</v>
      </c>
      <c r="AG83" s="19">
        <v>31560</v>
      </c>
      <c r="AH83" s="16">
        <v>0</v>
      </c>
      <c r="AI83" s="33" t="s">
        <v>56</v>
      </c>
    </row>
    <row r="84" spans="1:35" ht="9">
      <c r="A84" s="13">
        <v>76</v>
      </c>
      <c r="B84" s="19"/>
      <c r="C84" s="19"/>
      <c r="D84" s="51">
        <v>1153236</v>
      </c>
      <c r="E84" s="19"/>
      <c r="F84" s="19"/>
      <c r="G84" s="19">
        <v>214000</v>
      </c>
      <c r="H84" s="19"/>
      <c r="I84" s="19"/>
      <c r="J84" s="19"/>
      <c r="K84" s="19"/>
      <c r="L84" s="19"/>
      <c r="M84" s="19"/>
      <c r="N84" s="17">
        <v>0</v>
      </c>
      <c r="O84" s="19">
        <v>214000</v>
      </c>
      <c r="P84" s="51">
        <v>1153236</v>
      </c>
      <c r="Q84" s="19">
        <v>214000</v>
      </c>
      <c r="R84" s="19"/>
      <c r="S84" s="19"/>
      <c r="T84" s="19"/>
      <c r="U84" s="19">
        <v>214000</v>
      </c>
      <c r="V84" s="19"/>
      <c r="W84" s="19"/>
      <c r="X84" s="19"/>
      <c r="Y84" s="19"/>
      <c r="Z84" s="19"/>
      <c r="AA84" s="19"/>
      <c r="AB84" s="19"/>
      <c r="AC84" s="52">
        <f t="shared" si="1"/>
        <v>1700</v>
      </c>
      <c r="AD84" s="19">
        <v>18001071</v>
      </c>
      <c r="AE84" s="16">
        <v>0</v>
      </c>
      <c r="AF84" s="16">
        <v>0</v>
      </c>
      <c r="AG84" s="19">
        <v>212300</v>
      </c>
      <c r="AH84" s="16">
        <v>0</v>
      </c>
      <c r="AI84" s="33" t="s">
        <v>56</v>
      </c>
    </row>
    <row r="85" spans="1:35" ht="9">
      <c r="A85" s="13">
        <v>77</v>
      </c>
      <c r="B85" s="19"/>
      <c r="C85" s="19"/>
      <c r="D85" s="51">
        <v>1258238</v>
      </c>
      <c r="E85" s="19"/>
      <c r="F85" s="19"/>
      <c r="G85" s="19">
        <v>62000</v>
      </c>
      <c r="H85" s="19"/>
      <c r="I85" s="19"/>
      <c r="J85" s="19"/>
      <c r="K85" s="19"/>
      <c r="L85" s="19"/>
      <c r="M85" s="19"/>
      <c r="N85" s="17">
        <v>0</v>
      </c>
      <c r="O85" s="19">
        <v>62000</v>
      </c>
      <c r="P85" s="51">
        <v>1258238</v>
      </c>
      <c r="Q85" s="19">
        <v>62000</v>
      </c>
      <c r="R85" s="19"/>
      <c r="S85" s="19"/>
      <c r="T85" s="19"/>
      <c r="U85" s="19">
        <v>62000</v>
      </c>
      <c r="V85" s="19"/>
      <c r="W85" s="19"/>
      <c r="X85" s="19"/>
      <c r="Y85" s="19"/>
      <c r="Z85" s="19"/>
      <c r="AA85" s="19"/>
      <c r="AB85" s="19"/>
      <c r="AC85" s="52">
        <f t="shared" si="1"/>
        <v>0</v>
      </c>
      <c r="AD85" s="19">
        <v>18001098</v>
      </c>
      <c r="AE85" s="16">
        <v>0</v>
      </c>
      <c r="AF85" s="16">
        <v>0</v>
      </c>
      <c r="AG85" s="19">
        <v>62000</v>
      </c>
      <c r="AH85" s="16">
        <v>0</v>
      </c>
      <c r="AI85" s="33" t="s">
        <v>56</v>
      </c>
    </row>
    <row r="86" spans="1:35" ht="9">
      <c r="A86" s="13">
        <v>78</v>
      </c>
      <c r="B86" s="19"/>
      <c r="C86" s="19"/>
      <c r="D86" s="51">
        <v>1288042</v>
      </c>
      <c r="E86" s="19"/>
      <c r="F86" s="19"/>
      <c r="G86" s="19">
        <v>148941</v>
      </c>
      <c r="H86" s="19"/>
      <c r="I86" s="19"/>
      <c r="J86" s="19"/>
      <c r="K86" s="19"/>
      <c r="L86" s="19"/>
      <c r="M86" s="19"/>
      <c r="N86" s="17">
        <v>0</v>
      </c>
      <c r="O86" s="19">
        <v>148941</v>
      </c>
      <c r="P86" s="51">
        <v>1288042</v>
      </c>
      <c r="Q86" s="19">
        <v>148941</v>
      </c>
      <c r="R86" s="19"/>
      <c r="S86" s="19"/>
      <c r="T86" s="19"/>
      <c r="U86" s="19">
        <v>148941</v>
      </c>
      <c r="V86" s="19"/>
      <c r="W86" s="19"/>
      <c r="X86" s="19"/>
      <c r="Y86" s="19"/>
      <c r="Z86" s="19"/>
      <c r="AA86" s="19"/>
      <c r="AB86" s="19"/>
      <c r="AC86" s="52">
        <f t="shared" si="1"/>
        <v>0</v>
      </c>
      <c r="AD86" s="19">
        <v>18001853</v>
      </c>
      <c r="AE86" s="16">
        <v>0</v>
      </c>
      <c r="AF86" s="16">
        <v>0</v>
      </c>
      <c r="AG86" s="19">
        <v>148941</v>
      </c>
      <c r="AH86" s="16">
        <v>0</v>
      </c>
      <c r="AI86" s="33" t="s">
        <v>56</v>
      </c>
    </row>
    <row r="87" spans="1:35" ht="9">
      <c r="A87" s="13">
        <v>79</v>
      </c>
      <c r="B87" s="19"/>
      <c r="C87" s="19"/>
      <c r="D87" s="51">
        <v>1458664</v>
      </c>
      <c r="E87" s="19"/>
      <c r="F87" s="19"/>
      <c r="G87" s="19">
        <v>1448776</v>
      </c>
      <c r="H87" s="19"/>
      <c r="I87" s="19"/>
      <c r="J87" s="19"/>
      <c r="K87" s="19"/>
      <c r="L87" s="19"/>
      <c r="M87" s="19"/>
      <c r="N87" s="17">
        <v>0</v>
      </c>
      <c r="O87" s="19">
        <v>1448776</v>
      </c>
      <c r="P87" s="51">
        <v>1458664</v>
      </c>
      <c r="Q87" s="19">
        <v>1448776</v>
      </c>
      <c r="R87" s="19"/>
      <c r="S87" s="19"/>
      <c r="T87" s="19"/>
      <c r="U87" s="19">
        <v>1448776</v>
      </c>
      <c r="V87" s="19"/>
      <c r="W87" s="19"/>
      <c r="X87" s="19"/>
      <c r="Y87" s="19"/>
      <c r="Z87" s="19"/>
      <c r="AA87" s="19"/>
      <c r="AB87" s="19"/>
      <c r="AC87" s="52">
        <f t="shared" si="1"/>
        <v>124913</v>
      </c>
      <c r="AD87" s="19">
        <v>20000725</v>
      </c>
      <c r="AE87" s="16">
        <v>0</v>
      </c>
      <c r="AF87" s="16">
        <v>0</v>
      </c>
      <c r="AG87" s="19">
        <v>1323863</v>
      </c>
      <c r="AH87" s="16">
        <v>0</v>
      </c>
      <c r="AI87" s="33" t="s">
        <v>56</v>
      </c>
    </row>
    <row r="88" spans="1:35" ht="9">
      <c r="A88" s="13">
        <v>80</v>
      </c>
      <c r="B88" s="19"/>
      <c r="C88" s="19"/>
      <c r="D88" s="51">
        <v>960276</v>
      </c>
      <c r="E88" s="19"/>
      <c r="F88" s="19"/>
      <c r="G88" s="19">
        <v>15000</v>
      </c>
      <c r="H88" s="19"/>
      <c r="I88" s="19"/>
      <c r="J88" s="19"/>
      <c r="K88" s="19"/>
      <c r="L88" s="19"/>
      <c r="M88" s="19"/>
      <c r="N88" s="17">
        <v>0</v>
      </c>
      <c r="O88" s="19">
        <v>15000</v>
      </c>
      <c r="P88" s="51">
        <v>960276</v>
      </c>
      <c r="Q88" s="19">
        <v>15000</v>
      </c>
      <c r="R88" s="19"/>
      <c r="S88" s="19"/>
      <c r="T88" s="19"/>
      <c r="U88" s="19">
        <v>15000</v>
      </c>
      <c r="V88" s="19"/>
      <c r="W88" s="19"/>
      <c r="X88" s="19"/>
      <c r="Y88" s="19"/>
      <c r="Z88" s="19"/>
      <c r="AA88" s="19"/>
      <c r="AB88" s="19"/>
      <c r="AC88" s="52">
        <f t="shared" si="1"/>
        <v>15000</v>
      </c>
      <c r="AD88" s="19">
        <v>16000196</v>
      </c>
      <c r="AE88" s="16">
        <v>0</v>
      </c>
      <c r="AF88" s="16">
        <v>0</v>
      </c>
      <c r="AG88" s="19">
        <v>0</v>
      </c>
      <c r="AH88" s="16">
        <v>0</v>
      </c>
      <c r="AI88" s="33" t="s">
        <v>56</v>
      </c>
    </row>
    <row r="89" spans="1:35" ht="9">
      <c r="A89" s="13">
        <v>81</v>
      </c>
      <c r="B89" s="19"/>
      <c r="C89" s="19"/>
      <c r="D89" s="51">
        <v>969683</v>
      </c>
      <c r="E89" s="19"/>
      <c r="F89" s="19"/>
      <c r="G89" s="19">
        <v>240000</v>
      </c>
      <c r="H89" s="19"/>
      <c r="I89" s="19"/>
      <c r="J89" s="19"/>
      <c r="K89" s="19"/>
      <c r="L89" s="19"/>
      <c r="M89" s="19"/>
      <c r="N89" s="17">
        <v>0</v>
      </c>
      <c r="O89" s="19">
        <v>240000</v>
      </c>
      <c r="P89" s="51">
        <v>969683</v>
      </c>
      <c r="Q89" s="19">
        <v>240000</v>
      </c>
      <c r="R89" s="19"/>
      <c r="S89" s="19"/>
      <c r="T89" s="19"/>
      <c r="U89" s="19">
        <v>240000</v>
      </c>
      <c r="V89" s="19"/>
      <c r="W89" s="19"/>
      <c r="X89" s="19"/>
      <c r="Y89" s="19"/>
      <c r="Z89" s="19"/>
      <c r="AA89" s="19"/>
      <c r="AB89" s="19"/>
      <c r="AC89" s="52">
        <f t="shared" si="1"/>
        <v>240000</v>
      </c>
      <c r="AD89" s="19">
        <v>16000454</v>
      </c>
      <c r="AE89" s="16">
        <v>0</v>
      </c>
      <c r="AF89" s="16">
        <v>0</v>
      </c>
      <c r="AG89" s="19">
        <v>0</v>
      </c>
      <c r="AH89" s="16">
        <v>0</v>
      </c>
      <c r="AI89" s="33" t="s">
        <v>56</v>
      </c>
    </row>
    <row r="90" spans="1:35" ht="9">
      <c r="A90" s="13">
        <v>82</v>
      </c>
      <c r="B90" s="19"/>
      <c r="C90" s="19"/>
      <c r="D90" s="51">
        <v>932723</v>
      </c>
      <c r="E90" s="19"/>
      <c r="F90" s="19"/>
      <c r="G90" s="19">
        <v>26000</v>
      </c>
      <c r="H90" s="19"/>
      <c r="I90" s="19"/>
      <c r="J90" s="19"/>
      <c r="K90" s="19"/>
      <c r="L90" s="19"/>
      <c r="M90" s="19"/>
      <c r="N90" s="17">
        <v>0</v>
      </c>
      <c r="O90" s="19">
        <v>26000</v>
      </c>
      <c r="P90" s="51">
        <v>932723</v>
      </c>
      <c r="Q90" s="19">
        <v>26000</v>
      </c>
      <c r="R90" s="19"/>
      <c r="S90" s="19"/>
      <c r="T90" s="19"/>
      <c r="U90" s="19">
        <v>26000</v>
      </c>
      <c r="V90" s="19"/>
      <c r="W90" s="19"/>
      <c r="X90" s="19"/>
      <c r="Y90" s="19"/>
      <c r="Z90" s="19"/>
      <c r="AA90" s="19"/>
      <c r="AB90" s="19"/>
      <c r="AC90" s="52">
        <f t="shared" si="1"/>
        <v>0</v>
      </c>
      <c r="AD90" s="19">
        <v>16000377</v>
      </c>
      <c r="AE90" s="16">
        <v>0</v>
      </c>
      <c r="AF90" s="16">
        <v>0</v>
      </c>
      <c r="AG90" s="19">
        <v>26000</v>
      </c>
      <c r="AH90" s="16">
        <v>0</v>
      </c>
      <c r="AI90" s="33" t="s">
        <v>56</v>
      </c>
    </row>
    <row r="91" spans="1:35" ht="9">
      <c r="A91" s="13">
        <v>83</v>
      </c>
      <c r="B91" s="19"/>
      <c r="C91" s="19"/>
      <c r="D91" s="51">
        <v>933454</v>
      </c>
      <c r="E91" s="19"/>
      <c r="F91" s="19"/>
      <c r="G91" s="19">
        <v>26000</v>
      </c>
      <c r="H91" s="19"/>
      <c r="I91" s="19"/>
      <c r="J91" s="19"/>
      <c r="K91" s="19"/>
      <c r="L91" s="19"/>
      <c r="M91" s="19"/>
      <c r="N91" s="17">
        <v>0</v>
      </c>
      <c r="O91" s="19">
        <v>26000</v>
      </c>
      <c r="P91" s="51">
        <v>933454</v>
      </c>
      <c r="Q91" s="19">
        <v>26000</v>
      </c>
      <c r="R91" s="19"/>
      <c r="S91" s="19"/>
      <c r="T91" s="19"/>
      <c r="U91" s="19">
        <v>26000</v>
      </c>
      <c r="V91" s="19"/>
      <c r="W91" s="19"/>
      <c r="X91" s="19"/>
      <c r="Y91" s="19"/>
      <c r="Z91" s="19"/>
      <c r="AA91" s="19"/>
      <c r="AB91" s="19"/>
      <c r="AC91" s="52">
        <f t="shared" si="1"/>
        <v>26000</v>
      </c>
      <c r="AD91" s="19">
        <v>16000377</v>
      </c>
      <c r="AE91" s="16">
        <v>0</v>
      </c>
      <c r="AF91" s="16">
        <v>0</v>
      </c>
      <c r="AG91" s="19">
        <v>0</v>
      </c>
      <c r="AH91" s="16">
        <v>0</v>
      </c>
      <c r="AI91" s="33" t="s">
        <v>56</v>
      </c>
    </row>
    <row r="92" spans="1:35" ht="9">
      <c r="A92" s="13">
        <v>84</v>
      </c>
      <c r="B92" s="19"/>
      <c r="C92" s="19"/>
      <c r="D92" s="51">
        <v>969671</v>
      </c>
      <c r="E92" s="19"/>
      <c r="F92" s="19"/>
      <c r="G92" s="19">
        <v>10000</v>
      </c>
      <c r="H92" s="19"/>
      <c r="I92" s="19"/>
      <c r="J92" s="19"/>
      <c r="K92" s="19"/>
      <c r="L92" s="19"/>
      <c r="M92" s="19"/>
      <c r="N92" s="17">
        <v>0</v>
      </c>
      <c r="O92" s="19">
        <v>10000</v>
      </c>
      <c r="P92" s="51">
        <v>969671</v>
      </c>
      <c r="Q92" s="19">
        <v>10000</v>
      </c>
      <c r="R92" s="19"/>
      <c r="S92" s="19"/>
      <c r="T92" s="19"/>
      <c r="U92" s="19">
        <v>10000</v>
      </c>
      <c r="V92" s="19"/>
      <c r="W92" s="19"/>
      <c r="X92" s="19"/>
      <c r="Y92" s="19"/>
      <c r="Z92" s="19"/>
      <c r="AA92" s="19"/>
      <c r="AB92" s="19"/>
      <c r="AC92" s="52">
        <f t="shared" si="1"/>
        <v>10000</v>
      </c>
      <c r="AD92" s="19">
        <v>16000454</v>
      </c>
      <c r="AE92" s="16">
        <v>0</v>
      </c>
      <c r="AF92" s="16">
        <v>0</v>
      </c>
      <c r="AG92" s="19">
        <v>0</v>
      </c>
      <c r="AH92" s="16">
        <v>0</v>
      </c>
      <c r="AI92" s="33" t="s">
        <v>56</v>
      </c>
    </row>
    <row r="93" spans="1:35" ht="9">
      <c r="A93" s="13">
        <v>85</v>
      </c>
      <c r="B93" s="19"/>
      <c r="C93" s="19"/>
      <c r="D93" s="51">
        <v>1236018</v>
      </c>
      <c r="E93" s="19"/>
      <c r="F93" s="19"/>
      <c r="G93" s="19">
        <v>48000</v>
      </c>
      <c r="H93" s="19"/>
      <c r="I93" s="19"/>
      <c r="J93" s="19"/>
      <c r="K93" s="19"/>
      <c r="L93" s="19"/>
      <c r="M93" s="19"/>
      <c r="N93" s="17">
        <v>0</v>
      </c>
      <c r="O93" s="19">
        <v>48000</v>
      </c>
      <c r="P93" s="19">
        <v>1236018</v>
      </c>
      <c r="Q93" s="19">
        <v>48000</v>
      </c>
      <c r="R93" s="19"/>
      <c r="S93" s="19"/>
      <c r="T93" s="19"/>
      <c r="U93" s="19">
        <v>48000</v>
      </c>
      <c r="V93" s="19"/>
      <c r="W93" s="19"/>
      <c r="X93" s="19"/>
      <c r="Y93" s="19"/>
      <c r="Z93" s="19"/>
      <c r="AA93" s="19"/>
      <c r="AB93" s="19"/>
      <c r="AC93" s="52">
        <f t="shared" si="1"/>
        <v>0</v>
      </c>
      <c r="AD93" s="19">
        <v>18000837</v>
      </c>
      <c r="AE93" s="16">
        <v>0</v>
      </c>
      <c r="AF93" s="16">
        <v>0</v>
      </c>
      <c r="AG93" s="19">
        <v>48000</v>
      </c>
      <c r="AH93" s="16">
        <v>0</v>
      </c>
      <c r="AI93" s="33" t="s">
        <v>56</v>
      </c>
    </row>
    <row r="94" spans="1:35" ht="9">
      <c r="A94" s="13">
        <v>86</v>
      </c>
      <c r="B94" s="19"/>
      <c r="C94" s="19"/>
      <c r="D94" s="51">
        <v>1236864</v>
      </c>
      <c r="E94" s="19"/>
      <c r="F94" s="19"/>
      <c r="G94" s="19">
        <v>48000</v>
      </c>
      <c r="H94" s="19"/>
      <c r="I94" s="19"/>
      <c r="J94" s="19"/>
      <c r="K94" s="19"/>
      <c r="L94" s="19"/>
      <c r="M94" s="19"/>
      <c r="N94" s="17">
        <v>0</v>
      </c>
      <c r="O94" s="19">
        <v>48000</v>
      </c>
      <c r="P94" s="19">
        <v>1236864</v>
      </c>
      <c r="Q94" s="19">
        <v>48000</v>
      </c>
      <c r="R94" s="19"/>
      <c r="S94" s="19"/>
      <c r="T94" s="19"/>
      <c r="U94" s="19">
        <v>48000</v>
      </c>
      <c r="V94" s="19"/>
      <c r="W94" s="19"/>
      <c r="X94" s="19"/>
      <c r="Y94" s="19"/>
      <c r="Z94" s="19"/>
      <c r="AA94" s="19"/>
      <c r="AB94" s="19"/>
      <c r="AC94" s="52">
        <f t="shared" si="1"/>
        <v>0</v>
      </c>
      <c r="AD94" s="19">
        <v>18000837</v>
      </c>
      <c r="AE94" s="16">
        <v>0</v>
      </c>
      <c r="AF94" s="16">
        <v>0</v>
      </c>
      <c r="AG94" s="19">
        <v>48000</v>
      </c>
      <c r="AH94" s="16">
        <v>0</v>
      </c>
      <c r="AI94" s="33" t="s">
        <v>56</v>
      </c>
    </row>
    <row r="95" spans="1:35" ht="9">
      <c r="A95" s="13">
        <v>87</v>
      </c>
      <c r="B95" s="19"/>
      <c r="C95" s="19"/>
      <c r="D95" s="19">
        <v>1236867</v>
      </c>
      <c r="E95" s="19"/>
      <c r="F95" s="19"/>
      <c r="G95" s="19">
        <v>48000</v>
      </c>
      <c r="H95" s="19"/>
      <c r="I95" s="19"/>
      <c r="J95" s="19"/>
      <c r="K95" s="19"/>
      <c r="L95" s="19"/>
      <c r="M95" s="19"/>
      <c r="N95" s="17">
        <v>0</v>
      </c>
      <c r="O95" s="19">
        <v>48000</v>
      </c>
      <c r="P95" s="19">
        <v>1236867</v>
      </c>
      <c r="Q95" s="19">
        <v>48000</v>
      </c>
      <c r="R95" s="19"/>
      <c r="S95" s="19"/>
      <c r="T95" s="19"/>
      <c r="U95" s="19">
        <v>48000</v>
      </c>
      <c r="V95" s="19"/>
      <c r="W95" s="19"/>
      <c r="X95" s="19"/>
      <c r="Y95" s="19"/>
      <c r="Z95" s="19"/>
      <c r="AA95" s="19"/>
      <c r="AB95" s="19"/>
      <c r="AC95" s="52">
        <f t="shared" si="1"/>
        <v>19532</v>
      </c>
      <c r="AD95" s="19">
        <v>18000838</v>
      </c>
      <c r="AE95" s="16">
        <v>0</v>
      </c>
      <c r="AF95" s="16">
        <v>0</v>
      </c>
      <c r="AG95" s="19">
        <v>28468</v>
      </c>
      <c r="AH95" s="16">
        <v>0</v>
      </c>
      <c r="AI95" s="33" t="s">
        <v>56</v>
      </c>
    </row>
    <row r="96" spans="1:35" ht="9">
      <c r="A96" s="13">
        <v>88</v>
      </c>
      <c r="B96" s="19"/>
      <c r="C96" s="19"/>
      <c r="D96" s="19">
        <v>1235322</v>
      </c>
      <c r="E96" s="19"/>
      <c r="F96" s="19"/>
      <c r="G96" s="19">
        <v>143672</v>
      </c>
      <c r="H96" s="19"/>
      <c r="I96" s="19"/>
      <c r="J96" s="19"/>
      <c r="K96" s="19"/>
      <c r="L96" s="19"/>
      <c r="M96" s="19"/>
      <c r="N96" s="17">
        <v>0</v>
      </c>
      <c r="O96" s="19">
        <v>143672</v>
      </c>
      <c r="P96" s="19">
        <v>1235322</v>
      </c>
      <c r="Q96" s="19">
        <v>143672</v>
      </c>
      <c r="R96" s="19"/>
      <c r="S96" s="19"/>
      <c r="T96" s="19"/>
      <c r="U96" s="19">
        <v>143672</v>
      </c>
      <c r="V96" s="19"/>
      <c r="W96" s="19"/>
      <c r="X96" s="19"/>
      <c r="Y96" s="19"/>
      <c r="Z96" s="19"/>
      <c r="AA96" s="19"/>
      <c r="AB96" s="19"/>
      <c r="AC96" s="52">
        <f t="shared" si="1"/>
        <v>0</v>
      </c>
      <c r="AD96" s="19">
        <v>18000838</v>
      </c>
      <c r="AE96" s="16">
        <v>0</v>
      </c>
      <c r="AF96" s="16">
        <v>0</v>
      </c>
      <c r="AG96" s="19">
        <v>143672</v>
      </c>
      <c r="AH96" s="16">
        <v>0</v>
      </c>
      <c r="AI96" s="33" t="s">
        <v>56</v>
      </c>
    </row>
    <row r="97" ht="9">
      <c r="AG97" s="50"/>
    </row>
  </sheetData>
  <sheetProtection/>
  <autoFilter ref="A8:AI94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I10" sqref="AI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77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s="21" customFormat="1" ht="9">
      <c r="A9" s="13">
        <v>1</v>
      </c>
      <c r="B9" s="14"/>
      <c r="C9" s="13" t="s">
        <v>78</v>
      </c>
      <c r="D9" s="30">
        <v>442391</v>
      </c>
      <c r="E9" s="15"/>
      <c r="F9" s="13"/>
      <c r="G9" s="30">
        <v>90000</v>
      </c>
      <c r="H9" s="17"/>
      <c r="I9" s="17">
        <v>0</v>
      </c>
      <c r="J9" s="17"/>
      <c r="K9" s="17"/>
      <c r="L9" s="17"/>
      <c r="M9" s="17"/>
      <c r="N9" s="17">
        <v>0</v>
      </c>
      <c r="O9" s="30">
        <v>90000</v>
      </c>
      <c r="P9" s="30" t="s">
        <v>55</v>
      </c>
      <c r="Q9" s="30">
        <v>90000</v>
      </c>
      <c r="R9" s="17"/>
      <c r="S9" s="17"/>
      <c r="T9" s="13"/>
      <c r="U9" s="30">
        <v>90000</v>
      </c>
      <c r="V9" s="16"/>
      <c r="W9" s="13"/>
      <c r="X9" s="27">
        <v>0</v>
      </c>
      <c r="Y9" s="13"/>
      <c r="Z9" s="17"/>
      <c r="AA9" s="17"/>
      <c r="AB9" s="30">
        <v>0</v>
      </c>
      <c r="AC9" s="30">
        <v>0</v>
      </c>
      <c r="AD9" s="27">
        <v>16001607</v>
      </c>
      <c r="AE9" s="16">
        <v>0</v>
      </c>
      <c r="AF9" s="16">
        <v>0</v>
      </c>
      <c r="AG9" s="30">
        <v>84644</v>
      </c>
      <c r="AH9" s="16">
        <v>0</v>
      </c>
      <c r="AI9" s="20" t="s">
        <v>54</v>
      </c>
    </row>
    <row r="10" ht="9">
      <c r="AG10" s="28"/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6"/>
  <sheetViews>
    <sheetView zoomScale="98" zoomScaleNormal="98" zoomScalePageLayoutView="0" workbookViewId="0" topLeftCell="A13">
      <selection activeCell="Q16" sqref="Q16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44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45">
      <c r="A9" s="13">
        <v>1</v>
      </c>
      <c r="B9" s="14"/>
      <c r="C9" s="13" t="s">
        <v>52</v>
      </c>
      <c r="D9" s="22">
        <v>35459</v>
      </c>
      <c r="E9" s="15"/>
      <c r="F9" s="13"/>
      <c r="G9" s="25">
        <v>1499323</v>
      </c>
      <c r="H9" s="17"/>
      <c r="I9" s="17">
        <v>0</v>
      </c>
      <c r="J9" s="17"/>
      <c r="K9" s="17"/>
      <c r="L9" s="17"/>
      <c r="M9" s="17"/>
      <c r="N9" s="17">
        <v>0</v>
      </c>
      <c r="O9" s="25">
        <v>1499323</v>
      </c>
      <c r="P9" s="22" t="s">
        <v>45</v>
      </c>
      <c r="Q9" s="25">
        <v>1499323</v>
      </c>
      <c r="R9" s="17"/>
      <c r="S9" s="17"/>
      <c r="T9" s="13"/>
      <c r="U9" s="25">
        <v>1499323</v>
      </c>
      <c r="V9" s="16"/>
      <c r="W9" s="13"/>
      <c r="X9" s="25">
        <v>0</v>
      </c>
      <c r="Y9" s="13"/>
      <c r="Z9" s="17"/>
      <c r="AA9" s="17"/>
      <c r="AB9" s="22">
        <v>0</v>
      </c>
      <c r="AC9" s="22">
        <v>1499323</v>
      </c>
      <c r="AD9" s="25">
        <v>18000517</v>
      </c>
      <c r="AE9" s="16">
        <v>0</v>
      </c>
      <c r="AF9" s="16">
        <v>0</v>
      </c>
      <c r="AG9" s="29">
        <v>0</v>
      </c>
      <c r="AH9" s="16">
        <v>0</v>
      </c>
      <c r="AI9" s="18" t="s">
        <v>43</v>
      </c>
    </row>
    <row r="10" spans="1:35" ht="45">
      <c r="A10" s="13">
        <v>2</v>
      </c>
      <c r="B10" s="14"/>
      <c r="C10" s="13" t="s">
        <v>52</v>
      </c>
      <c r="D10" s="22">
        <v>90790</v>
      </c>
      <c r="E10" s="15"/>
      <c r="F10" s="13"/>
      <c r="G10" s="25">
        <v>3271900</v>
      </c>
      <c r="H10" s="17"/>
      <c r="I10" s="17">
        <v>0</v>
      </c>
      <c r="J10" s="19"/>
      <c r="K10" s="19"/>
      <c r="L10" s="19"/>
      <c r="M10" s="19"/>
      <c r="N10" s="17">
        <v>0</v>
      </c>
      <c r="O10" s="25">
        <v>3271900</v>
      </c>
      <c r="P10" s="22" t="s">
        <v>46</v>
      </c>
      <c r="Q10" s="25">
        <v>3271900</v>
      </c>
      <c r="R10" s="17"/>
      <c r="S10" s="17"/>
      <c r="T10" s="13"/>
      <c r="U10" s="25">
        <v>3271900</v>
      </c>
      <c r="V10" s="16"/>
      <c r="W10" s="13"/>
      <c r="X10" s="25">
        <v>280700</v>
      </c>
      <c r="Y10" s="13"/>
      <c r="Z10" s="17"/>
      <c r="AA10" s="17"/>
      <c r="AB10" s="25">
        <v>280700</v>
      </c>
      <c r="AC10" s="25">
        <v>0</v>
      </c>
      <c r="AD10" s="25">
        <v>20000355</v>
      </c>
      <c r="AE10" s="16">
        <v>0</v>
      </c>
      <c r="AF10" s="16">
        <v>0</v>
      </c>
      <c r="AG10" s="25">
        <v>3271900</v>
      </c>
      <c r="AH10" s="16">
        <v>0</v>
      </c>
      <c r="AI10" s="18" t="s">
        <v>43</v>
      </c>
    </row>
    <row r="11" spans="1:35" ht="45">
      <c r="A11" s="13">
        <v>3</v>
      </c>
      <c r="B11" s="14"/>
      <c r="C11" s="13" t="s">
        <v>53</v>
      </c>
      <c r="D11" s="22">
        <v>32030</v>
      </c>
      <c r="E11" s="15"/>
      <c r="F11" s="13"/>
      <c r="G11" s="25">
        <v>9695468</v>
      </c>
      <c r="H11" s="17"/>
      <c r="I11" s="17">
        <v>0</v>
      </c>
      <c r="J11" s="19"/>
      <c r="K11" s="19"/>
      <c r="L11" s="19"/>
      <c r="M11" s="19"/>
      <c r="N11" s="17">
        <v>0</v>
      </c>
      <c r="O11" s="25">
        <v>9695468</v>
      </c>
      <c r="P11" s="22" t="s">
        <v>47</v>
      </c>
      <c r="Q11" s="25">
        <v>9695468</v>
      </c>
      <c r="R11" s="17"/>
      <c r="S11" s="17"/>
      <c r="T11" s="13"/>
      <c r="U11" s="25">
        <v>9695468</v>
      </c>
      <c r="V11" s="16"/>
      <c r="W11" s="13"/>
      <c r="X11" s="25">
        <v>0</v>
      </c>
      <c r="Y11" s="13"/>
      <c r="Z11" s="17"/>
      <c r="AA11" s="17"/>
      <c r="AB11" s="22"/>
      <c r="AC11" s="22">
        <v>9695468</v>
      </c>
      <c r="AD11" s="25">
        <v>20000522</v>
      </c>
      <c r="AE11" s="16">
        <v>0</v>
      </c>
      <c r="AF11" s="16">
        <v>0</v>
      </c>
      <c r="AG11" s="29">
        <v>0</v>
      </c>
      <c r="AH11" s="16">
        <v>0</v>
      </c>
      <c r="AI11" s="18" t="s">
        <v>43</v>
      </c>
    </row>
    <row r="12" spans="1:35" ht="45">
      <c r="A12" s="13">
        <v>4</v>
      </c>
      <c r="B12" s="14"/>
      <c r="C12" s="13" t="s">
        <v>52</v>
      </c>
      <c r="D12" s="22">
        <v>118932</v>
      </c>
      <c r="E12" s="15"/>
      <c r="F12" s="13"/>
      <c r="G12" s="25">
        <v>155125</v>
      </c>
      <c r="H12" s="17"/>
      <c r="I12" s="17">
        <v>0</v>
      </c>
      <c r="J12" s="19"/>
      <c r="K12" s="19"/>
      <c r="L12" s="19"/>
      <c r="M12" s="19"/>
      <c r="N12" s="17">
        <v>0</v>
      </c>
      <c r="O12" s="25">
        <v>155125</v>
      </c>
      <c r="P12" s="22" t="s">
        <v>48</v>
      </c>
      <c r="Q12" s="25">
        <v>155125</v>
      </c>
      <c r="R12" s="17"/>
      <c r="S12" s="17"/>
      <c r="T12" s="13"/>
      <c r="U12" s="25">
        <v>155125</v>
      </c>
      <c r="V12" s="16"/>
      <c r="W12" s="13"/>
      <c r="X12" s="25">
        <v>48675</v>
      </c>
      <c r="Y12" s="13"/>
      <c r="Z12" s="17"/>
      <c r="AA12" s="17"/>
      <c r="AB12" s="22">
        <v>48675</v>
      </c>
      <c r="AC12" s="22"/>
      <c r="AD12" s="25">
        <v>20001102</v>
      </c>
      <c r="AE12" s="16">
        <v>0</v>
      </c>
      <c r="AF12" s="16">
        <v>0</v>
      </c>
      <c r="AG12" s="29">
        <f>+U12-AB12</f>
        <v>106450</v>
      </c>
      <c r="AH12" s="16">
        <v>0</v>
      </c>
      <c r="AI12" s="18" t="s">
        <v>43</v>
      </c>
    </row>
    <row r="13" spans="1:35" ht="45">
      <c r="A13" s="13">
        <v>5</v>
      </c>
      <c r="B13" s="14"/>
      <c r="C13" s="13" t="s">
        <v>52</v>
      </c>
      <c r="D13" s="22">
        <v>112953</v>
      </c>
      <c r="E13" s="15"/>
      <c r="F13" s="13"/>
      <c r="G13" s="25">
        <v>137705</v>
      </c>
      <c r="H13" s="17"/>
      <c r="I13" s="17">
        <v>0</v>
      </c>
      <c r="J13" s="19"/>
      <c r="K13" s="19"/>
      <c r="L13" s="19"/>
      <c r="M13" s="19"/>
      <c r="N13" s="17">
        <v>0</v>
      </c>
      <c r="O13" s="25">
        <v>137705</v>
      </c>
      <c r="P13" s="22" t="s">
        <v>49</v>
      </c>
      <c r="Q13" s="25">
        <v>137705</v>
      </c>
      <c r="R13" s="17"/>
      <c r="S13" s="17"/>
      <c r="T13" s="13"/>
      <c r="U13" s="25">
        <v>137705</v>
      </c>
      <c r="V13" s="16"/>
      <c r="W13" s="13"/>
      <c r="X13" s="25">
        <v>49980</v>
      </c>
      <c r="Y13" s="13"/>
      <c r="Z13" s="17"/>
      <c r="AA13" s="17"/>
      <c r="AB13" s="22">
        <v>49980</v>
      </c>
      <c r="AC13" s="22"/>
      <c r="AD13" s="25">
        <v>20001102</v>
      </c>
      <c r="AE13" s="16">
        <v>0</v>
      </c>
      <c r="AF13" s="16">
        <v>0</v>
      </c>
      <c r="AG13" s="29">
        <f>+U13-AB13</f>
        <v>87725</v>
      </c>
      <c r="AH13" s="16">
        <v>0</v>
      </c>
      <c r="AI13" s="18" t="s">
        <v>43</v>
      </c>
    </row>
    <row r="14" spans="1:35" ht="45">
      <c r="A14" s="13">
        <v>6</v>
      </c>
      <c r="B14" s="14"/>
      <c r="C14" s="13" t="s">
        <v>53</v>
      </c>
      <c r="D14" s="22">
        <v>12022</v>
      </c>
      <c r="E14" s="19"/>
      <c r="F14" s="19"/>
      <c r="G14" s="25">
        <v>100000</v>
      </c>
      <c r="H14" s="19"/>
      <c r="I14" s="17">
        <v>0</v>
      </c>
      <c r="J14" s="19"/>
      <c r="K14" s="19"/>
      <c r="L14" s="19"/>
      <c r="M14" s="19"/>
      <c r="N14" s="17">
        <v>0</v>
      </c>
      <c r="O14" s="25">
        <v>100000</v>
      </c>
      <c r="P14" s="22" t="s">
        <v>50</v>
      </c>
      <c r="Q14" s="25">
        <v>100000</v>
      </c>
      <c r="R14" s="19"/>
      <c r="S14" s="19"/>
      <c r="T14" s="19"/>
      <c r="U14" s="25">
        <v>100000</v>
      </c>
      <c r="V14" s="19"/>
      <c r="W14" s="19"/>
      <c r="X14" s="25">
        <v>0</v>
      </c>
      <c r="Y14" s="19"/>
      <c r="Z14" s="19"/>
      <c r="AA14" s="19"/>
      <c r="AB14" s="22">
        <v>0</v>
      </c>
      <c r="AC14" s="22"/>
      <c r="AD14" s="25">
        <v>20001103</v>
      </c>
      <c r="AE14" s="16">
        <v>0</v>
      </c>
      <c r="AF14" s="16">
        <v>0</v>
      </c>
      <c r="AG14" s="29">
        <f>+U14-AB14</f>
        <v>100000</v>
      </c>
      <c r="AH14" s="16">
        <v>0</v>
      </c>
      <c r="AI14" s="18" t="s">
        <v>43</v>
      </c>
    </row>
    <row r="15" spans="1:35" ht="45">
      <c r="A15" s="13">
        <v>7</v>
      </c>
      <c r="B15" s="14"/>
      <c r="C15" s="13" t="s">
        <v>53</v>
      </c>
      <c r="D15" s="22">
        <v>2802</v>
      </c>
      <c r="E15" s="19"/>
      <c r="F15" s="19"/>
      <c r="G15" s="25">
        <v>748525</v>
      </c>
      <c r="H15" s="19"/>
      <c r="I15" s="17">
        <v>0</v>
      </c>
      <c r="J15" s="19"/>
      <c r="K15" s="19"/>
      <c r="L15" s="19"/>
      <c r="M15" s="19"/>
      <c r="N15" s="17">
        <v>0</v>
      </c>
      <c r="O15" s="25">
        <v>748525</v>
      </c>
      <c r="P15" s="22" t="s">
        <v>51</v>
      </c>
      <c r="Q15" s="25">
        <v>748525</v>
      </c>
      <c r="R15" s="19"/>
      <c r="S15" s="19"/>
      <c r="T15" s="19"/>
      <c r="U15" s="25">
        <v>748525</v>
      </c>
      <c r="V15" s="19"/>
      <c r="W15" s="19"/>
      <c r="X15" s="25">
        <v>48405</v>
      </c>
      <c r="Y15" s="19"/>
      <c r="Z15" s="19"/>
      <c r="AA15" s="19"/>
      <c r="AB15" s="22">
        <v>1380</v>
      </c>
      <c r="AC15" s="22"/>
      <c r="AD15" s="25">
        <v>20001122</v>
      </c>
      <c r="AE15" s="16">
        <v>0</v>
      </c>
      <c r="AF15" s="16">
        <v>0</v>
      </c>
      <c r="AG15" s="29">
        <f>+U15-AB15</f>
        <v>747145</v>
      </c>
      <c r="AH15" s="16">
        <v>0</v>
      </c>
      <c r="AI15" s="18" t="s">
        <v>43</v>
      </c>
    </row>
    <row r="16" spans="1:35" ht="9">
      <c r="A16" s="13">
        <v>8</v>
      </c>
      <c r="B16" s="19"/>
      <c r="C16" s="19"/>
      <c r="D16" s="19">
        <v>34168</v>
      </c>
      <c r="E16" s="19"/>
      <c r="F16" s="19"/>
      <c r="G16" s="19">
        <v>6778964</v>
      </c>
      <c r="H16" s="19"/>
      <c r="I16" s="19"/>
      <c r="J16" s="19"/>
      <c r="K16" s="19"/>
      <c r="L16" s="19"/>
      <c r="M16" s="19"/>
      <c r="N16" s="19"/>
      <c r="O16" s="19">
        <v>6778964</v>
      </c>
      <c r="P16" s="100">
        <v>34168</v>
      </c>
      <c r="Q16" s="19">
        <v>6778964</v>
      </c>
      <c r="R16" s="19"/>
      <c r="S16" s="19"/>
      <c r="T16" s="19"/>
      <c r="U16" s="19">
        <v>6778964</v>
      </c>
      <c r="V16" s="19"/>
      <c r="W16" s="19"/>
      <c r="X16" s="19">
        <v>431134</v>
      </c>
      <c r="Y16" s="19"/>
      <c r="Z16" s="19"/>
      <c r="AA16" s="19"/>
      <c r="AB16" s="19"/>
      <c r="AC16" s="19"/>
      <c r="AD16" s="19">
        <v>21000136</v>
      </c>
      <c r="AE16" s="19"/>
      <c r="AF16" s="19"/>
      <c r="AG16" s="99">
        <f>+U16-X16</f>
        <v>6347830</v>
      </c>
      <c r="AH16" s="19"/>
      <c r="AI16" s="19" t="s">
        <v>194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"/>
  <sheetViews>
    <sheetView zoomScale="98" zoomScaleNormal="98" zoomScalePageLayoutView="0" workbookViewId="0" topLeftCell="A1">
      <selection activeCell="K15" sqref="K15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8.003906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1.710937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79</v>
      </c>
    </row>
    <row r="4" spans="1:2" ht="9">
      <c r="A4" s="1" t="s">
        <v>4</v>
      </c>
      <c r="B4" s="3">
        <v>44196</v>
      </c>
    </row>
    <row r="5" spans="1:2" ht="9">
      <c r="A5" s="1" t="s">
        <v>5</v>
      </c>
      <c r="B5" s="3">
        <v>44196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4" t="s">
        <v>8</v>
      </c>
      <c r="B8" s="5" t="s">
        <v>9</v>
      </c>
      <c r="C8" s="4" t="s">
        <v>10</v>
      </c>
      <c r="D8" s="4" t="s">
        <v>11</v>
      </c>
      <c r="E8" s="6" t="s">
        <v>12</v>
      </c>
      <c r="F8" s="5" t="s">
        <v>13</v>
      </c>
      <c r="G8" s="7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7" t="s">
        <v>21</v>
      </c>
      <c r="O8" s="7" t="s">
        <v>22</v>
      </c>
      <c r="P8" s="8" t="s">
        <v>23</v>
      </c>
      <c r="Q8" s="9" t="s">
        <v>24</v>
      </c>
      <c r="R8" s="9" t="s">
        <v>25</v>
      </c>
      <c r="S8" s="9" t="s">
        <v>26</v>
      </c>
      <c r="T8" s="10" t="s">
        <v>27</v>
      </c>
      <c r="U8" s="9" t="s">
        <v>28</v>
      </c>
      <c r="V8" s="10" t="s">
        <v>29</v>
      </c>
      <c r="W8" s="10" t="s">
        <v>30</v>
      </c>
      <c r="X8" s="10" t="s">
        <v>31</v>
      </c>
      <c r="Y8" s="9" t="s">
        <v>32</v>
      </c>
      <c r="Z8" s="10" t="s">
        <v>33</v>
      </c>
      <c r="AA8" s="10" t="s">
        <v>34</v>
      </c>
      <c r="AB8" s="10" t="s">
        <v>35</v>
      </c>
      <c r="AC8" s="10" t="s">
        <v>36</v>
      </c>
      <c r="AD8" s="10" t="s">
        <v>37</v>
      </c>
      <c r="AE8" s="10" t="s">
        <v>38</v>
      </c>
      <c r="AF8" s="10" t="s">
        <v>39</v>
      </c>
      <c r="AG8" s="10" t="s">
        <v>40</v>
      </c>
      <c r="AH8" s="11" t="s">
        <v>41</v>
      </c>
      <c r="AI8" s="12" t="s">
        <v>42</v>
      </c>
    </row>
    <row r="9" spans="1:35" ht="9">
      <c r="A9" s="13">
        <v>1</v>
      </c>
      <c r="B9" s="14"/>
      <c r="C9" s="13"/>
      <c r="D9" s="23">
        <v>5124857</v>
      </c>
      <c r="E9" s="15"/>
      <c r="F9" s="13"/>
      <c r="G9" s="23">
        <v>2946072</v>
      </c>
      <c r="H9" s="17"/>
      <c r="I9" s="17">
        <v>0</v>
      </c>
      <c r="J9" s="17"/>
      <c r="K9" s="17"/>
      <c r="L9" s="17"/>
      <c r="M9" s="17"/>
      <c r="N9" s="17">
        <v>0</v>
      </c>
      <c r="O9" s="23">
        <v>2946072</v>
      </c>
      <c r="P9" s="23">
        <v>5124857</v>
      </c>
      <c r="Q9" s="23">
        <v>2946072</v>
      </c>
      <c r="R9" s="17"/>
      <c r="S9" s="17"/>
      <c r="T9" s="13"/>
      <c r="U9" s="23">
        <v>2946072</v>
      </c>
      <c r="V9" s="16"/>
      <c r="W9" s="13"/>
      <c r="X9" s="25">
        <v>2946072</v>
      </c>
      <c r="Y9" s="13"/>
      <c r="Z9" s="17"/>
      <c r="AA9" s="17"/>
      <c r="AB9" s="25"/>
      <c r="AC9" s="26">
        <v>0</v>
      </c>
      <c r="AD9" s="25">
        <v>19001028</v>
      </c>
      <c r="AE9" s="16">
        <v>0</v>
      </c>
      <c r="AF9" s="16">
        <v>0</v>
      </c>
      <c r="AG9" s="24">
        <v>2844722</v>
      </c>
      <c r="AH9" s="16">
        <v>0</v>
      </c>
      <c r="AI9" s="18" t="s">
        <v>54</v>
      </c>
    </row>
    <row r="10" spans="1:35" ht="9">
      <c r="A10" s="13">
        <v>2</v>
      </c>
      <c r="B10" s="14"/>
      <c r="C10" s="13"/>
      <c r="D10" s="23">
        <v>5127336</v>
      </c>
      <c r="E10" s="15"/>
      <c r="F10" s="13"/>
      <c r="G10" s="23">
        <v>17421784</v>
      </c>
      <c r="H10" s="17"/>
      <c r="I10" s="17">
        <v>0</v>
      </c>
      <c r="J10" s="19"/>
      <c r="K10" s="19"/>
      <c r="L10" s="19"/>
      <c r="M10" s="19"/>
      <c r="N10" s="17">
        <v>0</v>
      </c>
      <c r="O10" s="23">
        <v>17421784</v>
      </c>
      <c r="P10" s="23">
        <v>5127336</v>
      </c>
      <c r="Q10" s="23">
        <v>17421784</v>
      </c>
      <c r="R10" s="17"/>
      <c r="S10" s="17"/>
      <c r="T10" s="13"/>
      <c r="U10" s="23">
        <v>17421784</v>
      </c>
      <c r="V10" s="16"/>
      <c r="W10" s="13"/>
      <c r="X10" s="25">
        <v>0</v>
      </c>
      <c r="Y10" s="13"/>
      <c r="Z10" s="17"/>
      <c r="AA10" s="17"/>
      <c r="AB10" s="25"/>
      <c r="AC10" s="26">
        <v>0</v>
      </c>
      <c r="AD10" s="25">
        <v>19001183</v>
      </c>
      <c r="AE10" s="16">
        <v>0</v>
      </c>
      <c r="AF10" s="16">
        <v>0</v>
      </c>
      <c r="AG10" s="24">
        <v>0</v>
      </c>
      <c r="AH10" s="16">
        <v>0</v>
      </c>
      <c r="AI10" s="18" t="s">
        <v>54</v>
      </c>
    </row>
    <row r="11" spans="1:35" ht="9">
      <c r="A11" s="13">
        <v>3</v>
      </c>
      <c r="B11" s="14"/>
      <c r="C11" s="13"/>
      <c r="D11" s="23">
        <v>4658357</v>
      </c>
      <c r="E11" s="15"/>
      <c r="F11" s="13"/>
      <c r="G11" s="23">
        <v>22750</v>
      </c>
      <c r="H11" s="17"/>
      <c r="I11" s="17">
        <v>0</v>
      </c>
      <c r="J11" s="19"/>
      <c r="K11" s="19"/>
      <c r="L11" s="19"/>
      <c r="M11" s="19"/>
      <c r="N11" s="17">
        <v>0</v>
      </c>
      <c r="O11" s="23">
        <v>22750</v>
      </c>
      <c r="P11" s="23">
        <v>4658357</v>
      </c>
      <c r="Q11" s="23">
        <v>22750</v>
      </c>
      <c r="R11" s="17"/>
      <c r="S11" s="17"/>
      <c r="T11" s="13"/>
      <c r="U11" s="23">
        <v>22750</v>
      </c>
      <c r="V11" s="16"/>
      <c r="W11" s="13"/>
      <c r="X11" s="25">
        <v>22750</v>
      </c>
      <c r="Y11" s="13"/>
      <c r="Z11" s="17"/>
      <c r="AA11" s="17"/>
      <c r="AB11" s="25"/>
      <c r="AC11" s="26">
        <v>0</v>
      </c>
      <c r="AD11" s="25">
        <v>19001184</v>
      </c>
      <c r="AE11" s="16">
        <v>0</v>
      </c>
      <c r="AF11" s="16">
        <v>0</v>
      </c>
      <c r="AG11" s="24">
        <v>21207</v>
      </c>
      <c r="AH11" s="16">
        <v>0</v>
      </c>
      <c r="AI11" s="18" t="s">
        <v>54</v>
      </c>
    </row>
    <row r="12" spans="1:35" ht="9">
      <c r="A12" s="13">
        <v>4</v>
      </c>
      <c r="B12" s="14"/>
      <c r="C12" s="13"/>
      <c r="D12" s="23">
        <v>4667875</v>
      </c>
      <c r="E12" s="15"/>
      <c r="F12" s="13"/>
      <c r="G12" s="23">
        <v>2929000</v>
      </c>
      <c r="H12" s="17"/>
      <c r="I12" s="17">
        <v>0</v>
      </c>
      <c r="J12" s="19"/>
      <c r="K12" s="19"/>
      <c r="L12" s="19"/>
      <c r="M12" s="19"/>
      <c r="N12" s="17">
        <v>0</v>
      </c>
      <c r="O12" s="23">
        <v>2929000</v>
      </c>
      <c r="P12" s="23">
        <v>4667875</v>
      </c>
      <c r="Q12" s="23">
        <v>2929000</v>
      </c>
      <c r="R12" s="17"/>
      <c r="S12" s="17"/>
      <c r="T12" s="13"/>
      <c r="U12" s="23">
        <v>2929000</v>
      </c>
      <c r="V12" s="16"/>
      <c r="W12" s="13"/>
      <c r="X12" s="25">
        <v>0</v>
      </c>
      <c r="Y12" s="13"/>
      <c r="Z12" s="17"/>
      <c r="AA12" s="17"/>
      <c r="AB12" s="25"/>
      <c r="AC12" s="26">
        <v>0</v>
      </c>
      <c r="AD12" s="25">
        <v>19001184</v>
      </c>
      <c r="AE12" s="16">
        <v>0</v>
      </c>
      <c r="AF12" s="16">
        <v>0</v>
      </c>
      <c r="AG12" s="24"/>
      <c r="AH12" s="16">
        <v>0</v>
      </c>
      <c r="AI12" s="18" t="s">
        <v>54</v>
      </c>
    </row>
    <row r="13" spans="1:35" ht="9">
      <c r="A13" s="13">
        <v>5</v>
      </c>
      <c r="B13" s="14"/>
      <c r="C13" s="13"/>
      <c r="D13" s="23">
        <v>4661742</v>
      </c>
      <c r="E13" s="15"/>
      <c r="F13" s="13"/>
      <c r="G13" s="23">
        <v>2929000</v>
      </c>
      <c r="H13" s="17"/>
      <c r="I13" s="17">
        <v>0</v>
      </c>
      <c r="J13" s="19"/>
      <c r="K13" s="19"/>
      <c r="L13" s="19"/>
      <c r="M13" s="19"/>
      <c r="N13" s="17">
        <v>0</v>
      </c>
      <c r="O13" s="23">
        <v>2929000</v>
      </c>
      <c r="P13" s="23">
        <v>4661742</v>
      </c>
      <c r="Q13" s="23">
        <v>2929000</v>
      </c>
      <c r="R13" s="17"/>
      <c r="S13" s="17"/>
      <c r="T13" s="13"/>
      <c r="U13" s="23">
        <v>2929000</v>
      </c>
      <c r="V13" s="16"/>
      <c r="W13" s="13"/>
      <c r="X13" s="25">
        <v>0</v>
      </c>
      <c r="Y13" s="13"/>
      <c r="Z13" s="17"/>
      <c r="AA13" s="17"/>
      <c r="AB13" s="25"/>
      <c r="AC13" s="26">
        <v>0</v>
      </c>
      <c r="AD13" s="25">
        <v>19001184</v>
      </c>
      <c r="AE13" s="16">
        <v>0</v>
      </c>
      <c r="AF13" s="16">
        <v>0</v>
      </c>
      <c r="AG13" s="24"/>
      <c r="AH13" s="16">
        <v>0</v>
      </c>
      <c r="AI13" s="18" t="s">
        <v>54</v>
      </c>
    </row>
    <row r="14" spans="1:35" ht="9">
      <c r="A14" s="13">
        <v>6</v>
      </c>
      <c r="B14" s="14"/>
      <c r="C14" s="13"/>
      <c r="D14" s="23">
        <v>5131077</v>
      </c>
      <c r="E14" s="19"/>
      <c r="F14" s="19"/>
      <c r="G14" s="23">
        <v>1269786</v>
      </c>
      <c r="H14" s="19"/>
      <c r="I14" s="17">
        <v>0</v>
      </c>
      <c r="J14" s="19"/>
      <c r="K14" s="19"/>
      <c r="L14" s="19"/>
      <c r="M14" s="19"/>
      <c r="N14" s="17">
        <v>0</v>
      </c>
      <c r="O14" s="23">
        <v>1269786</v>
      </c>
      <c r="P14" s="23">
        <v>5131077</v>
      </c>
      <c r="Q14" s="23">
        <v>1269786</v>
      </c>
      <c r="R14" s="19"/>
      <c r="S14" s="19"/>
      <c r="T14" s="19"/>
      <c r="U14" s="23">
        <v>1269786</v>
      </c>
      <c r="V14" s="19"/>
      <c r="W14" s="19"/>
      <c r="X14" s="25">
        <v>1269786</v>
      </c>
      <c r="Y14" s="19"/>
      <c r="Z14" s="19"/>
      <c r="AA14" s="19"/>
      <c r="AB14" s="25"/>
      <c r="AC14" s="26">
        <v>0</v>
      </c>
      <c r="AD14" s="25">
        <v>19001183</v>
      </c>
      <c r="AE14" s="16">
        <v>0</v>
      </c>
      <c r="AF14" s="16">
        <v>0</v>
      </c>
      <c r="AG14" s="24">
        <v>96366</v>
      </c>
      <c r="AH14" s="16">
        <v>0</v>
      </c>
      <c r="AI14" s="18" t="s">
        <v>54</v>
      </c>
    </row>
    <row r="15" spans="1:35" ht="9">
      <c r="A15" s="13">
        <v>7</v>
      </c>
      <c r="B15" s="14"/>
      <c r="C15" s="13"/>
      <c r="D15" s="23">
        <v>5027252</v>
      </c>
      <c r="E15" s="19"/>
      <c r="F15" s="19"/>
      <c r="G15" s="23">
        <v>1334640</v>
      </c>
      <c r="H15" s="19"/>
      <c r="I15" s="17">
        <v>0</v>
      </c>
      <c r="J15" s="19"/>
      <c r="K15" s="19"/>
      <c r="L15" s="19"/>
      <c r="M15" s="19"/>
      <c r="N15" s="17">
        <v>0</v>
      </c>
      <c r="O15" s="23">
        <v>1334640</v>
      </c>
      <c r="P15" s="23">
        <v>5027252</v>
      </c>
      <c r="Q15" s="23">
        <v>1334640</v>
      </c>
      <c r="R15" s="19"/>
      <c r="S15" s="19"/>
      <c r="T15" s="19"/>
      <c r="U15" s="23">
        <v>1334640</v>
      </c>
      <c r="V15" s="19"/>
      <c r="W15" s="19"/>
      <c r="X15" s="25">
        <v>46800</v>
      </c>
      <c r="Y15" s="19"/>
      <c r="Z15" s="19"/>
      <c r="AA15" s="19"/>
      <c r="AB15" s="25"/>
      <c r="AC15" s="26">
        <v>0</v>
      </c>
      <c r="AD15" s="25">
        <v>19000482</v>
      </c>
      <c r="AE15" s="16">
        <v>0</v>
      </c>
      <c r="AF15" s="16">
        <v>0</v>
      </c>
      <c r="AG15" s="24">
        <v>1334640</v>
      </c>
      <c r="AH15" s="16">
        <v>0</v>
      </c>
      <c r="AI15" s="18" t="s">
        <v>54</v>
      </c>
    </row>
    <row r="16" spans="1:35" ht="9">
      <c r="A16" s="13">
        <v>8</v>
      </c>
      <c r="B16" s="14"/>
      <c r="C16" s="13"/>
      <c r="D16" s="23">
        <v>5028458</v>
      </c>
      <c r="E16" s="19"/>
      <c r="F16" s="19"/>
      <c r="G16" s="23">
        <v>3095000</v>
      </c>
      <c r="H16" s="19"/>
      <c r="I16" s="17">
        <v>0</v>
      </c>
      <c r="J16" s="19"/>
      <c r="K16" s="19"/>
      <c r="L16" s="19"/>
      <c r="M16" s="19"/>
      <c r="N16" s="17">
        <v>0</v>
      </c>
      <c r="O16" s="23">
        <v>3095000</v>
      </c>
      <c r="P16" s="23">
        <v>5028458</v>
      </c>
      <c r="Q16" s="23">
        <v>3095000</v>
      </c>
      <c r="R16" s="19"/>
      <c r="S16" s="19"/>
      <c r="T16" s="19"/>
      <c r="U16" s="23">
        <v>3095000</v>
      </c>
      <c r="V16" s="19"/>
      <c r="W16" s="19"/>
      <c r="X16" s="25">
        <v>3095000</v>
      </c>
      <c r="Y16" s="19"/>
      <c r="Z16" s="19"/>
      <c r="AA16" s="19"/>
      <c r="AB16" s="25"/>
      <c r="AC16" s="26">
        <v>0</v>
      </c>
      <c r="AD16" s="25">
        <v>19000684</v>
      </c>
      <c r="AE16" s="16">
        <v>0</v>
      </c>
      <c r="AF16" s="16">
        <v>0</v>
      </c>
      <c r="AG16" s="24">
        <v>3095000</v>
      </c>
      <c r="AH16" s="16">
        <v>0</v>
      </c>
      <c r="AI16" s="18" t="s">
        <v>54</v>
      </c>
    </row>
    <row r="17" ht="9">
      <c r="AG17" s="28"/>
    </row>
  </sheetData>
  <sheetProtection/>
  <autoFilter ref="A8:AI16"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8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184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8662</v>
      </c>
      <c r="E9" s="22"/>
      <c r="F9" s="22"/>
      <c r="G9" s="87">
        <v>4436250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4436250</v>
      </c>
      <c r="P9" s="87">
        <f>+D9</f>
        <v>8662</v>
      </c>
      <c r="Q9" s="87">
        <f>+O9</f>
        <v>4436250</v>
      </c>
      <c r="R9" s="17"/>
      <c r="S9" s="17"/>
      <c r="T9" s="86"/>
      <c r="U9" s="87">
        <f>+Q9</f>
        <v>4436250</v>
      </c>
      <c r="V9" s="89"/>
      <c r="W9" s="86"/>
      <c r="X9" s="25">
        <v>4436250</v>
      </c>
      <c r="Y9" s="86"/>
      <c r="Z9" s="17"/>
      <c r="AA9" s="17"/>
      <c r="AB9" s="25">
        <v>0</v>
      </c>
      <c r="AC9" s="26"/>
      <c r="AD9" s="97">
        <v>2000854</v>
      </c>
      <c r="AE9" s="89">
        <v>0</v>
      </c>
      <c r="AF9" s="89">
        <v>0</v>
      </c>
      <c r="AG9" s="19">
        <f>+U9-X9</f>
        <v>0</v>
      </c>
      <c r="AH9" s="89">
        <v>0</v>
      </c>
      <c r="AI9" s="18" t="s">
        <v>179</v>
      </c>
    </row>
    <row r="10" spans="1:35" ht="9">
      <c r="A10" s="96">
        <v>2</v>
      </c>
      <c r="B10" s="19"/>
      <c r="C10" s="98"/>
      <c r="D10" s="19">
        <v>8778</v>
      </c>
      <c r="E10" s="19"/>
      <c r="F10" s="19"/>
      <c r="G10" s="19">
        <v>21829450</v>
      </c>
      <c r="H10" s="19"/>
      <c r="I10" s="17"/>
      <c r="J10" s="19"/>
      <c r="K10" s="19"/>
      <c r="L10" s="19"/>
      <c r="M10" s="19"/>
      <c r="N10" s="19"/>
      <c r="O10" s="87">
        <f aca="true" t="shared" si="0" ref="O10:O18">+G10</f>
        <v>21829450</v>
      </c>
      <c r="P10" s="87">
        <f aca="true" t="shared" si="1" ref="P10:P18">+D10</f>
        <v>8778</v>
      </c>
      <c r="Q10" s="87">
        <f aca="true" t="shared" si="2" ref="Q10:Q18">+O10</f>
        <v>21829450</v>
      </c>
      <c r="R10" s="19"/>
      <c r="S10" s="19"/>
      <c r="T10" s="19"/>
      <c r="U10" s="87">
        <f aca="true" t="shared" si="3" ref="U10:U18">+Q10</f>
        <v>21829450</v>
      </c>
      <c r="V10" s="19"/>
      <c r="W10" s="19"/>
      <c r="X10" s="25">
        <v>17893338</v>
      </c>
      <c r="Y10" s="19"/>
      <c r="Z10" s="19"/>
      <c r="AA10" s="19"/>
      <c r="AB10" s="25"/>
      <c r="AC10" s="19"/>
      <c r="AD10" s="19">
        <v>2000856</v>
      </c>
      <c r="AE10" s="89"/>
      <c r="AF10" s="89"/>
      <c r="AG10" s="19">
        <f>+U10-X10</f>
        <v>3936112</v>
      </c>
      <c r="AH10" s="89"/>
      <c r="AI10" s="18" t="s">
        <v>179</v>
      </c>
    </row>
    <row r="11" spans="1:35" ht="9">
      <c r="A11" s="94">
        <v>3</v>
      </c>
      <c r="B11" s="19"/>
      <c r="C11" s="98"/>
      <c r="D11" s="19">
        <v>8982</v>
      </c>
      <c r="E11" s="19"/>
      <c r="F11" s="19"/>
      <c r="G11" s="19">
        <v>33906515</v>
      </c>
      <c r="H11" s="19"/>
      <c r="I11" s="17"/>
      <c r="J11" s="19"/>
      <c r="K11" s="19"/>
      <c r="L11" s="19"/>
      <c r="M11" s="19"/>
      <c r="N11" s="19"/>
      <c r="O11" s="87">
        <f t="shared" si="0"/>
        <v>33906515</v>
      </c>
      <c r="P11" s="87">
        <f t="shared" si="1"/>
        <v>8982</v>
      </c>
      <c r="Q11" s="87">
        <f t="shared" si="2"/>
        <v>33906515</v>
      </c>
      <c r="R11" s="19"/>
      <c r="S11" s="19"/>
      <c r="T11" s="19"/>
      <c r="U11" s="87">
        <f t="shared" si="3"/>
        <v>33906515</v>
      </c>
      <c r="V11" s="19"/>
      <c r="W11" s="19"/>
      <c r="X11" s="25">
        <v>9320183</v>
      </c>
      <c r="Y11" s="19"/>
      <c r="Z11" s="19"/>
      <c r="AA11" s="19"/>
      <c r="AB11" s="25"/>
      <c r="AC11" s="19"/>
      <c r="AD11" s="19">
        <v>2000686</v>
      </c>
      <c r="AE11" s="89"/>
      <c r="AF11" s="89"/>
      <c r="AG11" s="19">
        <f aca="true" t="shared" si="4" ref="AG11:AG18">+U11-X11</f>
        <v>24586332</v>
      </c>
      <c r="AH11" s="89"/>
      <c r="AI11" s="18" t="s">
        <v>179</v>
      </c>
    </row>
    <row r="12" spans="1:35" ht="9">
      <c r="A12" s="96">
        <v>4</v>
      </c>
      <c r="B12" s="19"/>
      <c r="C12" s="98"/>
      <c r="D12" s="19">
        <v>9089</v>
      </c>
      <c r="E12" s="19"/>
      <c r="F12" s="19"/>
      <c r="G12" s="19">
        <v>19555075</v>
      </c>
      <c r="H12" s="19"/>
      <c r="I12" s="17"/>
      <c r="J12" s="19"/>
      <c r="K12" s="19"/>
      <c r="L12" s="19"/>
      <c r="M12" s="19"/>
      <c r="N12" s="19"/>
      <c r="O12" s="87">
        <f t="shared" si="0"/>
        <v>19555075</v>
      </c>
      <c r="P12" s="87">
        <f t="shared" si="1"/>
        <v>9089</v>
      </c>
      <c r="Q12" s="87">
        <f t="shared" si="2"/>
        <v>19555075</v>
      </c>
      <c r="R12" s="19"/>
      <c r="S12" s="19"/>
      <c r="T12" s="19"/>
      <c r="U12" s="87">
        <f t="shared" si="3"/>
        <v>19555075</v>
      </c>
      <c r="V12" s="19"/>
      <c r="W12" s="19"/>
      <c r="X12" s="25">
        <v>15384567</v>
      </c>
      <c r="Y12" s="19"/>
      <c r="Z12" s="19"/>
      <c r="AA12" s="19"/>
      <c r="AB12" s="25"/>
      <c r="AC12" s="19"/>
      <c r="AD12" s="19">
        <v>2000507</v>
      </c>
      <c r="AE12" s="89"/>
      <c r="AF12" s="89"/>
      <c r="AG12" s="19">
        <f t="shared" si="4"/>
        <v>4170508</v>
      </c>
      <c r="AH12" s="89"/>
      <c r="AI12" s="18" t="s">
        <v>179</v>
      </c>
    </row>
    <row r="13" spans="1:35" ht="9">
      <c r="A13" s="94">
        <v>5</v>
      </c>
      <c r="B13" s="19"/>
      <c r="C13" s="98"/>
      <c r="D13" s="19">
        <v>8665</v>
      </c>
      <c r="E13" s="19"/>
      <c r="F13" s="19"/>
      <c r="G13" s="19">
        <v>1345110</v>
      </c>
      <c r="H13" s="19"/>
      <c r="I13" s="17"/>
      <c r="J13" s="19"/>
      <c r="K13" s="19"/>
      <c r="L13" s="19"/>
      <c r="M13" s="19"/>
      <c r="N13" s="19"/>
      <c r="O13" s="87">
        <f t="shared" si="0"/>
        <v>1345110</v>
      </c>
      <c r="P13" s="87">
        <f t="shared" si="1"/>
        <v>8665</v>
      </c>
      <c r="Q13" s="87">
        <f t="shared" si="2"/>
        <v>1345110</v>
      </c>
      <c r="R13" s="19"/>
      <c r="S13" s="19"/>
      <c r="T13" s="19"/>
      <c r="U13" s="87">
        <f t="shared" si="3"/>
        <v>1345110</v>
      </c>
      <c r="V13" s="19"/>
      <c r="W13" s="19"/>
      <c r="X13" s="25">
        <v>988445</v>
      </c>
      <c r="Y13" s="19"/>
      <c r="Z13" s="19"/>
      <c r="AA13" s="19"/>
      <c r="AB13" s="25"/>
      <c r="AC13" s="19"/>
      <c r="AD13" s="19">
        <v>2000836</v>
      </c>
      <c r="AE13" s="89"/>
      <c r="AF13" s="89"/>
      <c r="AG13" s="19">
        <f t="shared" si="4"/>
        <v>356665</v>
      </c>
      <c r="AH13" s="89"/>
      <c r="AI13" s="18" t="s">
        <v>179</v>
      </c>
    </row>
    <row r="14" spans="1:35" ht="9">
      <c r="A14" s="96">
        <v>6</v>
      </c>
      <c r="B14" s="19"/>
      <c r="C14" s="98"/>
      <c r="D14" s="19">
        <v>8779</v>
      </c>
      <c r="E14" s="19"/>
      <c r="F14" s="19"/>
      <c r="G14" s="19">
        <v>5273975</v>
      </c>
      <c r="H14" s="19"/>
      <c r="I14" s="17"/>
      <c r="J14" s="19"/>
      <c r="K14" s="19"/>
      <c r="L14" s="19"/>
      <c r="M14" s="19"/>
      <c r="N14" s="19"/>
      <c r="O14" s="87">
        <f t="shared" si="0"/>
        <v>5273975</v>
      </c>
      <c r="P14" s="87">
        <f t="shared" si="1"/>
        <v>8779</v>
      </c>
      <c r="Q14" s="87">
        <f t="shared" si="2"/>
        <v>5273975</v>
      </c>
      <c r="R14" s="19"/>
      <c r="S14" s="19"/>
      <c r="T14" s="19"/>
      <c r="U14" s="87">
        <f t="shared" si="3"/>
        <v>5273975</v>
      </c>
      <c r="V14" s="19"/>
      <c r="W14" s="19"/>
      <c r="X14" s="25">
        <v>1008611</v>
      </c>
      <c r="Y14" s="19"/>
      <c r="Z14" s="19"/>
      <c r="AA14" s="19"/>
      <c r="AB14" s="25"/>
      <c r="AC14" s="19"/>
      <c r="AD14" s="19">
        <v>2000839</v>
      </c>
      <c r="AE14" s="89"/>
      <c r="AF14" s="89"/>
      <c r="AG14" s="19">
        <f t="shared" si="4"/>
        <v>4265364</v>
      </c>
      <c r="AH14" s="89"/>
      <c r="AI14" s="18" t="s">
        <v>179</v>
      </c>
    </row>
    <row r="15" spans="1:35" ht="9">
      <c r="A15" s="94">
        <v>7</v>
      </c>
      <c r="B15" s="19"/>
      <c r="C15" s="98"/>
      <c r="D15" s="19">
        <v>8781</v>
      </c>
      <c r="E15" s="19"/>
      <c r="F15" s="19"/>
      <c r="G15" s="19">
        <v>1214200</v>
      </c>
      <c r="H15" s="19"/>
      <c r="I15" s="17"/>
      <c r="J15" s="19"/>
      <c r="K15" s="19"/>
      <c r="L15" s="19"/>
      <c r="M15" s="19"/>
      <c r="N15" s="19"/>
      <c r="O15" s="87">
        <f t="shared" si="0"/>
        <v>1214200</v>
      </c>
      <c r="P15" s="87">
        <f t="shared" si="1"/>
        <v>8781</v>
      </c>
      <c r="Q15" s="87">
        <f t="shared" si="2"/>
        <v>1214200</v>
      </c>
      <c r="R15" s="19"/>
      <c r="S15" s="19"/>
      <c r="T15" s="19"/>
      <c r="U15" s="87">
        <f t="shared" si="3"/>
        <v>1214200</v>
      </c>
      <c r="V15" s="19"/>
      <c r="W15" s="19"/>
      <c r="X15" s="25">
        <v>1214200</v>
      </c>
      <c r="Y15" s="19"/>
      <c r="Z15" s="19"/>
      <c r="AA15" s="19"/>
      <c r="AB15" s="25"/>
      <c r="AC15" s="19"/>
      <c r="AD15" s="19">
        <v>2000758</v>
      </c>
      <c r="AE15" s="89"/>
      <c r="AF15" s="89"/>
      <c r="AG15" s="19">
        <f t="shared" si="4"/>
        <v>0</v>
      </c>
      <c r="AH15" s="89"/>
      <c r="AI15" s="18" t="s">
        <v>179</v>
      </c>
    </row>
    <row r="16" spans="1:35" ht="9">
      <c r="A16" s="96">
        <v>8</v>
      </c>
      <c r="B16" s="19"/>
      <c r="C16" s="98"/>
      <c r="D16" s="19">
        <v>8575</v>
      </c>
      <c r="E16" s="19"/>
      <c r="F16" s="19"/>
      <c r="G16" s="19">
        <v>5425580</v>
      </c>
      <c r="H16" s="19"/>
      <c r="I16" s="17"/>
      <c r="J16" s="19"/>
      <c r="K16" s="19"/>
      <c r="L16" s="19"/>
      <c r="M16" s="19"/>
      <c r="N16" s="19"/>
      <c r="O16" s="87">
        <f t="shared" si="0"/>
        <v>5425580</v>
      </c>
      <c r="P16" s="87">
        <f t="shared" si="1"/>
        <v>8575</v>
      </c>
      <c r="Q16" s="87">
        <f t="shared" si="2"/>
        <v>5425580</v>
      </c>
      <c r="R16" s="19"/>
      <c r="S16" s="19"/>
      <c r="T16" s="19"/>
      <c r="U16" s="87">
        <f t="shared" si="3"/>
        <v>5425580</v>
      </c>
      <c r="V16" s="19"/>
      <c r="W16" s="19"/>
      <c r="X16" s="25">
        <v>5425580</v>
      </c>
      <c r="Y16" s="19"/>
      <c r="Z16" s="19"/>
      <c r="AA16" s="19"/>
      <c r="AB16" s="25"/>
      <c r="AC16" s="19"/>
      <c r="AD16" s="19">
        <v>2000759</v>
      </c>
      <c r="AE16" s="89"/>
      <c r="AF16" s="89"/>
      <c r="AG16" s="19">
        <f t="shared" si="4"/>
        <v>0</v>
      </c>
      <c r="AH16" s="89"/>
      <c r="AI16" s="18" t="s">
        <v>179</v>
      </c>
    </row>
    <row r="17" spans="1:35" ht="9">
      <c r="A17" s="94">
        <v>9</v>
      </c>
      <c r="B17" s="19"/>
      <c r="C17" s="98"/>
      <c r="D17" s="19">
        <v>8983</v>
      </c>
      <c r="E17" s="19"/>
      <c r="F17" s="19"/>
      <c r="G17" s="19">
        <v>63613928</v>
      </c>
      <c r="H17" s="19"/>
      <c r="I17" s="17"/>
      <c r="J17" s="19"/>
      <c r="K17" s="19"/>
      <c r="L17" s="19"/>
      <c r="M17" s="19"/>
      <c r="N17" s="19"/>
      <c r="O17" s="87">
        <f t="shared" si="0"/>
        <v>63613928</v>
      </c>
      <c r="P17" s="87">
        <f t="shared" si="1"/>
        <v>8983</v>
      </c>
      <c r="Q17" s="87">
        <f t="shared" si="2"/>
        <v>63613928</v>
      </c>
      <c r="R17" s="19"/>
      <c r="S17" s="19"/>
      <c r="T17" s="19"/>
      <c r="U17" s="87">
        <f t="shared" si="3"/>
        <v>63613928</v>
      </c>
      <c r="V17" s="19"/>
      <c r="W17" s="19"/>
      <c r="X17" s="25">
        <v>20750250</v>
      </c>
      <c r="Y17" s="19"/>
      <c r="Z17" s="19"/>
      <c r="AA17" s="19"/>
      <c r="AB17" s="25"/>
      <c r="AC17" s="19"/>
      <c r="AD17" s="19">
        <v>2000760</v>
      </c>
      <c r="AE17" s="89"/>
      <c r="AF17" s="89"/>
      <c r="AG17" s="19">
        <f t="shared" si="4"/>
        <v>42863678</v>
      </c>
      <c r="AH17" s="89"/>
      <c r="AI17" s="18" t="s">
        <v>179</v>
      </c>
    </row>
    <row r="18" spans="1:35" ht="9">
      <c r="A18" s="96">
        <v>10</v>
      </c>
      <c r="B18" s="19"/>
      <c r="C18" s="98"/>
      <c r="D18" s="19">
        <v>8666</v>
      </c>
      <c r="E18" s="19"/>
      <c r="F18" s="19"/>
      <c r="G18" s="19">
        <v>234000</v>
      </c>
      <c r="H18" s="19"/>
      <c r="I18" s="17"/>
      <c r="J18" s="19"/>
      <c r="K18" s="19"/>
      <c r="L18" s="19"/>
      <c r="M18" s="19"/>
      <c r="N18" s="19"/>
      <c r="O18" s="87">
        <f t="shared" si="0"/>
        <v>234000</v>
      </c>
      <c r="P18" s="87">
        <f t="shared" si="1"/>
        <v>8666</v>
      </c>
      <c r="Q18" s="87">
        <f t="shared" si="2"/>
        <v>234000</v>
      </c>
      <c r="R18" s="19"/>
      <c r="S18" s="19"/>
      <c r="T18" s="19"/>
      <c r="U18" s="87">
        <f t="shared" si="3"/>
        <v>234000</v>
      </c>
      <c r="V18" s="19"/>
      <c r="W18" s="19"/>
      <c r="X18" s="25">
        <v>234000</v>
      </c>
      <c r="Y18" s="19"/>
      <c r="Z18" s="19"/>
      <c r="AA18" s="19"/>
      <c r="AB18" s="25"/>
      <c r="AC18" s="19"/>
      <c r="AD18" s="19">
        <v>2000765</v>
      </c>
      <c r="AE18" s="89"/>
      <c r="AF18" s="89"/>
      <c r="AG18" s="19">
        <f t="shared" si="4"/>
        <v>0</v>
      </c>
      <c r="AH18" s="89"/>
      <c r="AI18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200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317</v>
      </c>
      <c r="E9" s="22"/>
      <c r="F9" s="22"/>
      <c r="G9" s="87">
        <v>51504000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51504000</v>
      </c>
      <c r="P9" s="87">
        <f>+D9</f>
        <v>317</v>
      </c>
      <c r="Q9" s="87">
        <f>+O9</f>
        <v>51504000</v>
      </c>
      <c r="R9" s="17"/>
      <c r="S9" s="17"/>
      <c r="T9" s="86"/>
      <c r="U9" s="87">
        <f>+Q9</f>
        <v>51504000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19001439</v>
      </c>
      <c r="AE9" s="89">
        <v>0</v>
      </c>
      <c r="AF9" s="89">
        <v>0</v>
      </c>
      <c r="AG9" s="19">
        <f>+U9-X9</f>
        <v>51504000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S1">
      <selection activeCell="AD10" sqref="AD10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1809000689</v>
      </c>
      <c r="E9" s="22"/>
      <c r="F9" s="22"/>
      <c r="G9" s="87">
        <v>33170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33170</v>
      </c>
      <c r="P9" s="87">
        <f>+D9</f>
        <v>1809000689</v>
      </c>
      <c r="Q9" s="87">
        <f>+O9</f>
        <v>33170</v>
      </c>
      <c r="R9" s="17"/>
      <c r="S9" s="17"/>
      <c r="T9" s="86"/>
      <c r="U9" s="87">
        <f>+Q9</f>
        <v>33170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19000435</v>
      </c>
      <c r="AE9" s="89">
        <v>0</v>
      </c>
      <c r="AF9" s="89">
        <v>0</v>
      </c>
      <c r="AG9" s="19">
        <f>+U9-X9</f>
        <v>33170</v>
      </c>
      <c r="AH9" s="89">
        <v>0</v>
      </c>
      <c r="AI9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0"/>
  <sheetViews>
    <sheetView zoomScale="98" zoomScaleNormal="98" zoomScalePageLayoutView="0" workbookViewId="0" topLeftCell="S1">
      <selection activeCell="AD12" sqref="AD12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198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7571</v>
      </c>
      <c r="E9" s="22"/>
      <c r="F9" s="22"/>
      <c r="G9" s="87">
        <v>115967872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115967872</v>
      </c>
      <c r="P9" s="87">
        <f>+D9</f>
        <v>7571</v>
      </c>
      <c r="Q9" s="87">
        <f>+O9</f>
        <v>115967872</v>
      </c>
      <c r="R9" s="17"/>
      <c r="S9" s="17"/>
      <c r="T9" s="86"/>
      <c r="U9" s="87">
        <f>+Q9</f>
        <v>115967872</v>
      </c>
      <c r="V9" s="89"/>
      <c r="W9" s="86"/>
      <c r="X9" s="25">
        <v>55472195</v>
      </c>
      <c r="Y9" s="86"/>
      <c r="Z9" s="17"/>
      <c r="AA9" s="17"/>
      <c r="AB9" s="25">
        <v>0</v>
      </c>
      <c r="AC9" s="26"/>
      <c r="AD9" s="97">
        <v>20000685</v>
      </c>
      <c r="AE9" s="89">
        <v>0</v>
      </c>
      <c r="AF9" s="89">
        <v>0</v>
      </c>
      <c r="AG9" s="19">
        <f>+U9-X9</f>
        <v>60495677</v>
      </c>
      <c r="AH9" s="89">
        <v>0</v>
      </c>
      <c r="AI9" s="19" t="s">
        <v>193</v>
      </c>
    </row>
    <row r="10" spans="1:35" ht="9">
      <c r="A10" s="19">
        <v>2</v>
      </c>
      <c r="B10" s="19"/>
      <c r="C10" s="19"/>
      <c r="D10" s="19">
        <v>28549</v>
      </c>
      <c r="E10" s="19"/>
      <c r="F10" s="19"/>
      <c r="G10" s="87">
        <v>4616855</v>
      </c>
      <c r="H10" s="19"/>
      <c r="I10" s="19"/>
      <c r="J10" s="19"/>
      <c r="K10" s="19"/>
      <c r="L10" s="19"/>
      <c r="M10" s="19"/>
      <c r="N10" s="19"/>
      <c r="O10" s="87">
        <f>+G10</f>
        <v>4616855</v>
      </c>
      <c r="P10" s="87">
        <f>+D10</f>
        <v>28549</v>
      </c>
      <c r="Q10" s="87">
        <f>+O10</f>
        <v>4616855</v>
      </c>
      <c r="R10" s="19"/>
      <c r="S10" s="19"/>
      <c r="T10" s="19"/>
      <c r="U10" s="87">
        <f>+Q10</f>
        <v>4616855</v>
      </c>
      <c r="V10" s="19"/>
      <c r="W10" s="19"/>
      <c r="X10" s="19">
        <v>3680924</v>
      </c>
      <c r="Y10" s="19"/>
      <c r="Z10" s="19"/>
      <c r="AA10" s="19"/>
      <c r="AB10" s="19"/>
      <c r="AC10" s="19"/>
      <c r="AD10" s="19">
        <v>18002028</v>
      </c>
      <c r="AE10" s="19"/>
      <c r="AF10" s="19"/>
      <c r="AG10" s="19">
        <f>+U10-X10</f>
        <v>935931</v>
      </c>
      <c r="AH10" s="19"/>
      <c r="AI10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3"/>
  <sheetViews>
    <sheetView zoomScale="98" zoomScaleNormal="98" zoomScalePageLayoutView="0" workbookViewId="0" topLeftCell="A1">
      <selection activeCell="A9" sqref="A9:AI1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196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27">
      <c r="A9" s="94">
        <v>1</v>
      </c>
      <c r="B9" s="87"/>
      <c r="C9" s="98"/>
      <c r="D9" s="87">
        <v>991741</v>
      </c>
      <c r="E9" s="22"/>
      <c r="F9" s="22"/>
      <c r="G9" s="87">
        <v>2984600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2984600</v>
      </c>
      <c r="P9" s="87">
        <f>+D9</f>
        <v>991741</v>
      </c>
      <c r="Q9" s="87">
        <f>+O9</f>
        <v>2984600</v>
      </c>
      <c r="R9" s="17"/>
      <c r="S9" s="17"/>
      <c r="T9" s="86"/>
      <c r="U9" s="87">
        <f>+Q9</f>
        <v>2984600</v>
      </c>
      <c r="V9" s="89"/>
      <c r="W9" s="86"/>
      <c r="X9" s="25">
        <v>0</v>
      </c>
      <c r="Y9" s="86"/>
      <c r="Z9" s="17"/>
      <c r="AA9" s="17"/>
      <c r="AB9" s="25">
        <v>0</v>
      </c>
      <c r="AC9" s="26"/>
      <c r="AD9" s="97">
        <v>20000405</v>
      </c>
      <c r="AE9" s="89">
        <v>0</v>
      </c>
      <c r="AF9" s="89">
        <v>0</v>
      </c>
      <c r="AG9" s="19">
        <f>+U9-X9</f>
        <v>2984600</v>
      </c>
      <c r="AH9" s="89">
        <v>0</v>
      </c>
      <c r="AI9" s="18" t="s">
        <v>197</v>
      </c>
    </row>
    <row r="10" spans="1:35" ht="27">
      <c r="A10" s="19">
        <v>2</v>
      </c>
      <c r="B10" s="19"/>
      <c r="C10" s="19"/>
      <c r="D10" s="19">
        <v>988094</v>
      </c>
      <c r="E10" s="19"/>
      <c r="F10" s="19"/>
      <c r="G10" s="87">
        <v>16277900</v>
      </c>
      <c r="H10" s="19"/>
      <c r="I10" s="19"/>
      <c r="J10" s="19"/>
      <c r="K10" s="19"/>
      <c r="L10" s="19"/>
      <c r="M10" s="19"/>
      <c r="N10" s="19"/>
      <c r="O10" s="87">
        <f>+G10</f>
        <v>16277900</v>
      </c>
      <c r="P10" s="87">
        <f>+D10</f>
        <v>988094</v>
      </c>
      <c r="Q10" s="87">
        <f>+O10</f>
        <v>16277900</v>
      </c>
      <c r="R10" s="19"/>
      <c r="S10" s="19"/>
      <c r="T10" s="19"/>
      <c r="U10" s="87">
        <f>+Q10</f>
        <v>16277900</v>
      </c>
      <c r="V10" s="19"/>
      <c r="W10" s="19"/>
      <c r="X10" s="19">
        <v>296000</v>
      </c>
      <c r="Y10" s="19"/>
      <c r="Z10" s="19"/>
      <c r="AA10" s="19"/>
      <c r="AB10" s="19"/>
      <c r="AC10" s="19"/>
      <c r="AD10" s="19">
        <v>20000405</v>
      </c>
      <c r="AE10" s="19"/>
      <c r="AF10" s="19"/>
      <c r="AG10" s="19">
        <f>+U10-X10</f>
        <v>15981900</v>
      </c>
      <c r="AH10" s="19"/>
      <c r="AI10" s="18" t="s">
        <v>197</v>
      </c>
    </row>
    <row r="11" spans="1:35" ht="27">
      <c r="A11" s="94">
        <v>3</v>
      </c>
      <c r="B11" s="19"/>
      <c r="C11" s="19"/>
      <c r="D11" s="19">
        <v>1008651</v>
      </c>
      <c r="E11" s="19"/>
      <c r="F11" s="19"/>
      <c r="G11" s="87">
        <v>34854200</v>
      </c>
      <c r="H11" s="19"/>
      <c r="I11" s="19"/>
      <c r="J11" s="19"/>
      <c r="K11" s="19"/>
      <c r="L11" s="19"/>
      <c r="M11" s="19"/>
      <c r="N11" s="19"/>
      <c r="O11" s="87">
        <f>+G11</f>
        <v>34854200</v>
      </c>
      <c r="P11" s="87">
        <f>+D11</f>
        <v>1008651</v>
      </c>
      <c r="Q11" s="87">
        <f>+O11</f>
        <v>34854200</v>
      </c>
      <c r="R11" s="19"/>
      <c r="S11" s="19"/>
      <c r="T11" s="19"/>
      <c r="U11" s="87">
        <f>+Q11</f>
        <v>34854200</v>
      </c>
      <c r="V11" s="19"/>
      <c r="W11" s="19"/>
      <c r="X11" s="19">
        <v>2448700</v>
      </c>
      <c r="Y11" s="19"/>
      <c r="Z11" s="19"/>
      <c r="AA11" s="19"/>
      <c r="AB11" s="19"/>
      <c r="AC11" s="19"/>
      <c r="AD11" s="19">
        <v>20000405</v>
      </c>
      <c r="AE11" s="19"/>
      <c r="AF11" s="19"/>
      <c r="AG11" s="19">
        <f>+U11-X11</f>
        <v>32405500</v>
      </c>
      <c r="AH11" s="19"/>
      <c r="AI11" s="18" t="s">
        <v>197</v>
      </c>
    </row>
    <row r="12" spans="1:35" ht="9">
      <c r="A12" s="19">
        <v>4</v>
      </c>
      <c r="B12" s="19"/>
      <c r="C12" s="19"/>
      <c r="D12" s="19">
        <v>192376</v>
      </c>
      <c r="E12" s="19"/>
      <c r="F12" s="19"/>
      <c r="G12" s="19">
        <v>830100</v>
      </c>
      <c r="H12" s="19"/>
      <c r="I12" s="19"/>
      <c r="J12" s="19"/>
      <c r="K12" s="19"/>
      <c r="L12" s="19"/>
      <c r="M12" s="19"/>
      <c r="N12" s="19"/>
      <c r="O12" s="87">
        <f>+G12</f>
        <v>830100</v>
      </c>
      <c r="P12" s="87">
        <f>+D12</f>
        <v>192376</v>
      </c>
      <c r="Q12" s="87">
        <f>+O12</f>
        <v>830100</v>
      </c>
      <c r="R12" s="19"/>
      <c r="S12" s="19"/>
      <c r="T12" s="19"/>
      <c r="U12" s="87">
        <f>+Q12</f>
        <v>830100</v>
      </c>
      <c r="V12" s="19"/>
      <c r="W12" s="19"/>
      <c r="X12" s="19">
        <v>345160</v>
      </c>
      <c r="Y12" s="19"/>
      <c r="Z12" s="19"/>
      <c r="AA12" s="19"/>
      <c r="AB12" s="19"/>
      <c r="AC12" s="19"/>
      <c r="AD12" s="19">
        <v>21000205</v>
      </c>
      <c r="AE12" s="19"/>
      <c r="AF12" s="19"/>
      <c r="AG12" s="19">
        <f>+U12-X12</f>
        <v>484940</v>
      </c>
      <c r="AH12" s="19"/>
      <c r="AI12" s="19" t="s">
        <v>193</v>
      </c>
    </row>
    <row r="13" spans="1:35" ht="9">
      <c r="A13" s="94">
        <v>5</v>
      </c>
      <c r="B13" s="19"/>
      <c r="C13" s="19"/>
      <c r="D13" s="19">
        <v>192343</v>
      </c>
      <c r="E13" s="19"/>
      <c r="F13" s="19"/>
      <c r="G13" s="19">
        <v>142700</v>
      </c>
      <c r="H13" s="19"/>
      <c r="I13" s="19"/>
      <c r="J13" s="19"/>
      <c r="K13" s="19"/>
      <c r="L13" s="19"/>
      <c r="M13" s="19"/>
      <c r="N13" s="19"/>
      <c r="O13" s="87">
        <f>+G13</f>
        <v>142700</v>
      </c>
      <c r="P13" s="87">
        <f>+D13</f>
        <v>192343</v>
      </c>
      <c r="Q13" s="87">
        <f>+O13</f>
        <v>142700</v>
      </c>
      <c r="R13" s="19"/>
      <c r="S13" s="19"/>
      <c r="T13" s="19"/>
      <c r="U13" s="87">
        <f>+Q13</f>
        <v>142700</v>
      </c>
      <c r="V13" s="19"/>
      <c r="W13" s="19"/>
      <c r="X13" s="19">
        <v>121900</v>
      </c>
      <c r="Y13" s="19"/>
      <c r="Z13" s="19"/>
      <c r="AA13" s="19"/>
      <c r="AB13" s="19"/>
      <c r="AC13" s="19"/>
      <c r="AD13" s="19">
        <v>210000201</v>
      </c>
      <c r="AE13" s="19"/>
      <c r="AF13" s="19"/>
      <c r="AG13" s="19">
        <f>+U13-X13</f>
        <v>20800</v>
      </c>
      <c r="AH13" s="19"/>
      <c r="AI13" s="19" t="s">
        <v>193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3" sqref="B3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195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25607</v>
      </c>
      <c r="E9" s="22"/>
      <c r="F9" s="22"/>
      <c r="G9" s="87">
        <v>1457018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1457018</v>
      </c>
      <c r="P9" s="87">
        <f>+D9</f>
        <v>25607</v>
      </c>
      <c r="Q9" s="87">
        <f>+O9</f>
        <v>1457018</v>
      </c>
      <c r="R9" s="17"/>
      <c r="S9" s="17"/>
      <c r="T9" s="86"/>
      <c r="U9" s="87">
        <f>+Q9</f>
        <v>1457018</v>
      </c>
      <c r="V9" s="89"/>
      <c r="W9" s="86"/>
      <c r="X9" s="25">
        <v>479181</v>
      </c>
      <c r="Y9" s="86"/>
      <c r="Z9" s="17"/>
      <c r="AA9" s="17"/>
      <c r="AB9" s="25">
        <v>0</v>
      </c>
      <c r="AC9" s="26"/>
      <c r="AD9" s="97">
        <v>20000844</v>
      </c>
      <c r="AE9" s="89">
        <v>0</v>
      </c>
      <c r="AF9" s="89">
        <v>0</v>
      </c>
      <c r="AG9" s="19">
        <f>+U9-X9</f>
        <v>977837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9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57421875" style="2" customWidth="1"/>
    <col min="2" max="2" width="8.140625" style="2" customWidth="1"/>
    <col min="3" max="3" width="7.8515625" style="2" customWidth="1"/>
    <col min="4" max="4" width="9.421875" style="2" customWidth="1"/>
    <col min="5" max="5" width="8.28125" style="2" customWidth="1"/>
    <col min="6" max="6" width="8.421875" style="2" customWidth="1"/>
    <col min="7" max="7" width="10.00390625" style="2" customWidth="1"/>
    <col min="8" max="8" width="10.8515625" style="2" customWidth="1"/>
    <col min="9" max="9" width="8.421875" style="2" customWidth="1"/>
    <col min="10" max="10" width="9.28125" style="2" customWidth="1"/>
    <col min="11" max="11" width="7.7109375" style="2" customWidth="1"/>
    <col min="12" max="12" width="9.7109375" style="2" customWidth="1"/>
    <col min="13" max="13" width="10.00390625" style="2" customWidth="1"/>
    <col min="14" max="14" width="6.57421875" style="2" customWidth="1"/>
    <col min="15" max="15" width="9.00390625" style="2" customWidth="1"/>
    <col min="16" max="16" width="10.28125" style="2" customWidth="1"/>
    <col min="17" max="17" width="8.8515625" style="2" customWidth="1"/>
    <col min="18" max="18" width="8.00390625" style="2" customWidth="1"/>
    <col min="19" max="19" width="7.7109375" style="2" customWidth="1"/>
    <col min="20" max="20" width="9.57421875" style="2" customWidth="1"/>
    <col min="21" max="21" width="9.28125" style="2" bestFit="1" customWidth="1"/>
    <col min="22" max="22" width="8.28125" style="2" customWidth="1"/>
    <col min="23" max="23" width="10.140625" style="2" customWidth="1"/>
    <col min="24" max="24" width="10.28125" style="2" customWidth="1"/>
    <col min="25" max="25" width="11.421875" style="2" customWidth="1"/>
    <col min="26" max="27" width="9.8515625" style="2" customWidth="1"/>
    <col min="28" max="28" width="8.140625" style="2" customWidth="1"/>
    <col min="29" max="29" width="9.8515625" style="2" customWidth="1"/>
    <col min="30" max="30" width="12.421875" style="2" customWidth="1"/>
    <col min="31" max="33" width="11.421875" style="2" customWidth="1"/>
    <col min="34" max="34" width="13.8515625" style="2" customWidth="1"/>
    <col min="35" max="35" width="23.00390625" style="2" customWidth="1"/>
    <col min="36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2" t="s">
        <v>2</v>
      </c>
    </row>
    <row r="3" spans="1:2" ht="9">
      <c r="A3" s="1" t="s">
        <v>3</v>
      </c>
      <c r="B3" s="2" t="s">
        <v>192</v>
      </c>
    </row>
    <row r="4" spans="1:2" ht="9">
      <c r="A4" s="1" t="s">
        <v>4</v>
      </c>
      <c r="B4" s="3">
        <v>44440</v>
      </c>
    </row>
    <row r="5" spans="1:2" ht="9">
      <c r="A5" s="1" t="s">
        <v>5</v>
      </c>
      <c r="B5" s="3">
        <v>44469</v>
      </c>
    </row>
    <row r="6" ht="9.75" thickBot="1"/>
    <row r="7" spans="1:33" ht="9.75" thickBot="1">
      <c r="A7" s="101" t="s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4" t="s">
        <v>7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</row>
    <row r="8" spans="1:35" ht="63">
      <c r="A8" s="62" t="s">
        <v>8</v>
      </c>
      <c r="B8" s="63" t="s">
        <v>9</v>
      </c>
      <c r="C8" s="62" t="s">
        <v>10</v>
      </c>
      <c r="D8" s="62" t="s">
        <v>11</v>
      </c>
      <c r="E8" s="64" t="s">
        <v>12</v>
      </c>
      <c r="F8" s="63" t="s">
        <v>13</v>
      </c>
      <c r="G8" s="65" t="s">
        <v>14</v>
      </c>
      <c r="H8" s="63" t="s">
        <v>15</v>
      </c>
      <c r="I8" s="63" t="s">
        <v>16</v>
      </c>
      <c r="J8" s="63" t="s">
        <v>17</v>
      </c>
      <c r="K8" s="63" t="s">
        <v>18</v>
      </c>
      <c r="L8" s="63" t="s">
        <v>19</v>
      </c>
      <c r="M8" s="63" t="s">
        <v>20</v>
      </c>
      <c r="N8" s="65" t="s">
        <v>21</v>
      </c>
      <c r="O8" s="65" t="s">
        <v>22</v>
      </c>
      <c r="P8" s="66" t="s">
        <v>23</v>
      </c>
      <c r="Q8" s="67" t="s">
        <v>24</v>
      </c>
      <c r="R8" s="67" t="s">
        <v>25</v>
      </c>
      <c r="S8" s="67" t="s">
        <v>26</v>
      </c>
      <c r="T8" s="68" t="s">
        <v>27</v>
      </c>
      <c r="U8" s="67" t="s">
        <v>28</v>
      </c>
      <c r="V8" s="68" t="s">
        <v>29</v>
      </c>
      <c r="W8" s="68" t="s">
        <v>30</v>
      </c>
      <c r="X8" s="68" t="s">
        <v>31</v>
      </c>
      <c r="Y8" s="67" t="s">
        <v>32</v>
      </c>
      <c r="Z8" s="68" t="s">
        <v>33</v>
      </c>
      <c r="AA8" s="68" t="s">
        <v>34</v>
      </c>
      <c r="AB8" s="68" t="s">
        <v>35</v>
      </c>
      <c r="AC8" s="68" t="s">
        <v>36</v>
      </c>
      <c r="AD8" s="68" t="s">
        <v>37</v>
      </c>
      <c r="AE8" s="68" t="s">
        <v>38</v>
      </c>
      <c r="AF8" s="68" t="s">
        <v>39</v>
      </c>
      <c r="AG8" s="68" t="s">
        <v>40</v>
      </c>
      <c r="AH8" s="69" t="s">
        <v>41</v>
      </c>
      <c r="AI8" s="70" t="s">
        <v>42</v>
      </c>
    </row>
    <row r="9" spans="1:35" ht="9">
      <c r="A9" s="94">
        <v>1</v>
      </c>
      <c r="B9" s="87"/>
      <c r="C9" s="98"/>
      <c r="D9" s="87">
        <v>67382</v>
      </c>
      <c r="E9" s="22"/>
      <c r="F9" s="22"/>
      <c r="G9" s="87">
        <v>907348</v>
      </c>
      <c r="H9" s="17"/>
      <c r="I9" s="17">
        <v>0</v>
      </c>
      <c r="J9" s="17"/>
      <c r="K9" s="17"/>
      <c r="L9" s="17"/>
      <c r="M9" s="17"/>
      <c r="N9" s="17">
        <v>0</v>
      </c>
      <c r="O9" s="87">
        <f>+G9</f>
        <v>907348</v>
      </c>
      <c r="P9" s="87">
        <f>+D9</f>
        <v>67382</v>
      </c>
      <c r="Q9" s="87">
        <f>+O9</f>
        <v>907348</v>
      </c>
      <c r="R9" s="17"/>
      <c r="S9" s="17"/>
      <c r="T9" s="86"/>
      <c r="U9" s="87">
        <f>+Q9</f>
        <v>907348</v>
      </c>
      <c r="V9" s="89"/>
      <c r="W9" s="86"/>
      <c r="X9" s="25">
        <v>502100</v>
      </c>
      <c r="Y9" s="86"/>
      <c r="Z9" s="17"/>
      <c r="AA9" s="17"/>
      <c r="AB9" s="25">
        <v>0</v>
      </c>
      <c r="AC9" s="26"/>
      <c r="AD9" s="97">
        <v>20000444</v>
      </c>
      <c r="AE9" s="89">
        <v>0</v>
      </c>
      <c r="AF9" s="89">
        <v>0</v>
      </c>
      <c r="AG9" s="19">
        <f>+U9-X9</f>
        <v>405248</v>
      </c>
      <c r="AH9" s="89">
        <v>0</v>
      </c>
      <c r="AI9" s="18" t="s">
        <v>179</v>
      </c>
    </row>
  </sheetData>
  <sheetProtection/>
  <mergeCells count="2">
    <mergeCell ref="A7:O7"/>
    <mergeCell ref="P7:A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COMUNICACIONES 6</cp:lastModifiedBy>
  <dcterms:created xsi:type="dcterms:W3CDTF">2020-08-10T00:09:10Z</dcterms:created>
  <dcterms:modified xsi:type="dcterms:W3CDTF">2023-07-04T14:56:09Z</dcterms:modified>
  <cp:category/>
  <cp:version/>
  <cp:contentType/>
  <cp:contentStatus/>
</cp:coreProperties>
</file>