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<sst xmlns="http://schemas.openxmlformats.org/spreadsheetml/2006/main" count="199" uniqueCount="67">
  <si>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</si>
  <si>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</si>
  <si>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</si>
  <si>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</si>
  <si>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</si>
  <si>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</si>
  <si>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</si>
  <si>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</si>
  <si>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</si>
  <si>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</si>
  <si>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</si>
  <si>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</si>
  <si>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</si>
  <si>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</si>
  <si>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</si>
  <si>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</si>
  <si>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</si>
  <si>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</si>
  <si>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</si>
  <si>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</si>
  <si>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</si>
  <si>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</si>
  <si>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</si>
  <si>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</si>
  <si>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</si>
  <si>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</si>
  <si>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</si>
  <si>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</si>
  <si>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</si>
  <si>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</si>
  <si>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</si>
  <si>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</si>
  <si>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</si>
  <si>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</si>
  <si>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</si>
  <si>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</si>
  <si>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</si>
  <si>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</si>
  <si>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</si>
  <si>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</si>
  <si>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</si>
  <si>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</si>
  <si>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</si>
  <si>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</si>
  <si>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</si>
  <si>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</si>
  <si>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</si>
  <si>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</si>
  <si>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</si>
  <si>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</si>
  <si>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</si>
  <si>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</si>
  <si>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</si>
  <si>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</si>
  <si>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</si>
  <si>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</si>
  <si>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</si>
  <si>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</si>
  <si>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</si>
  <si>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</si>
  <si>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</si>
  <si>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Capital Salud - CM</t>
  </si>
  <si>
    <t>EPS Fliar de Colombia</t>
  </si>
  <si>
    <t>AÑO 2023</t>
  </si>
  <si>
    <t>2023</t>
  </si>
  <si>
    <t>2022</t>
  </si>
  <si>
    <t>CUADRO COMPARATIVO 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</si>
</sst>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Contributivo!$C$44:$G$44</c:f>
              <c:strCache/>
            </c:strRef>
          </c:cat>
          <c:val>
            <c:numRef>
              <c:f>Contributivo!$C$46:$G$46</c:f>
              <c:numCache/>
            </c:numRef>
          </c:val>
          <c:shape val="box"/>
        </c:ser>
        <c:shape val="box"/>
        <c:axId val="19528777"/>
        <c:axId val="41541266"/>
      </c:bar3DChart>
      <c:catAx>
        <c:axId val="195287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87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28825" y="99250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J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30" width="11.421875" style="0" bestFit="1" customWidth="1"/>
    <col min="131" max="138" width="9.00390625" style="0" customWidth="1"/>
    <col min="139" max="139" width="11.421875" style="0" bestFit="1" customWidth="1"/>
    <col min="140" max="140" width="9.00390625" style="0" customWidth="1"/>
    <col min="141" max="141" width="9.7109375" style="0" bestFit="1" customWidth="1"/>
  </cols>
  <sheetData>
    <row r="1" spans="1:141" ht="15.75" customHeight="1" thickBot="1">
      <c r="A1" s="50" t="s">
        <v>23</v>
      </c>
      <c r="B1" s="52" t="s">
        <v>24</v>
      </c>
      <c r="C1" s="53"/>
      <c r="D1" s="53"/>
      <c r="E1" s="53"/>
      <c r="F1" s="53"/>
      <c r="G1" s="53"/>
      <c r="H1" s="53"/>
      <c r="I1" s="53"/>
      <c r="J1" s="54"/>
      <c r="K1" s="58" t="s">
        <v>25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8" t="s">
        <v>29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60"/>
      <c r="AI1" s="61" t="s">
        <v>34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3"/>
      <c r="AU1" s="61" t="s">
        <v>46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3"/>
      <c r="BG1" s="58" t="s">
        <v>48</v>
      </c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60"/>
      <c r="BS1" s="58" t="s">
        <v>50</v>
      </c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8" t="s">
        <v>52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8" t="s">
        <v>56</v>
      </c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60"/>
      <c r="DC1" s="58" t="s">
        <v>58</v>
      </c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60"/>
      <c r="DO1" s="58" t="s">
        <v>60</v>
      </c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8" t="s">
        <v>63</v>
      </c>
      <c r="EB1" s="59"/>
      <c r="EC1" s="59"/>
      <c r="ED1" s="59"/>
      <c r="EE1" s="59"/>
      <c r="EF1" s="59"/>
      <c r="EG1" s="59"/>
      <c r="EH1" s="59"/>
      <c r="EI1" s="59"/>
      <c r="EJ1" s="60"/>
      <c r="EK1" s="55" t="s">
        <v>22</v>
      </c>
    </row>
    <row r="2" spans="1:141" ht="18.75" customHeight="1" thickBot="1">
      <c r="A2" s="51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26" t="s">
        <v>7</v>
      </c>
      <c r="DY2" s="26" t="s">
        <v>6</v>
      </c>
      <c r="DZ2" s="26" t="s">
        <v>2</v>
      </c>
      <c r="EA2" s="25" t="s">
        <v>26</v>
      </c>
      <c r="EB2" s="26" t="s">
        <v>27</v>
      </c>
      <c r="EC2" s="46" t="s">
        <v>28</v>
      </c>
      <c r="ED2" s="46" t="s">
        <v>0</v>
      </c>
      <c r="EE2" s="46" t="s">
        <v>5</v>
      </c>
      <c r="EF2" s="46" t="s">
        <v>4</v>
      </c>
      <c r="EG2" s="46" t="s">
        <v>3</v>
      </c>
      <c r="EH2" s="46" t="s">
        <v>1</v>
      </c>
      <c r="EI2" s="46" t="s">
        <v>8</v>
      </c>
      <c r="EJ2" s="46" t="s">
        <v>7</v>
      </c>
      <c r="EK2" s="56"/>
    </row>
    <row r="3" spans="1:141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35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9">
        <v>0</v>
      </c>
      <c r="EH3" s="9">
        <v>0</v>
      </c>
      <c r="EI3" s="9">
        <v>0</v>
      </c>
      <c r="EJ3" s="9">
        <v>0</v>
      </c>
      <c r="EK3" s="37">
        <f>AVERAGE(B3:EJ3)</f>
        <v>9.474820143884893</v>
      </c>
    </row>
    <row r="4" spans="1:141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14">
        <v>1</v>
      </c>
      <c r="DY4" s="14">
        <v>0</v>
      </c>
      <c r="DZ4" s="14">
        <v>0</v>
      </c>
      <c r="EA4" s="36">
        <v>1</v>
      </c>
      <c r="EB4" s="14">
        <v>0</v>
      </c>
      <c r="EC4" s="14">
        <v>0</v>
      </c>
      <c r="ED4" s="14">
        <v>1</v>
      </c>
      <c r="EE4" s="14">
        <v>0</v>
      </c>
      <c r="EF4" s="14">
        <v>0</v>
      </c>
      <c r="EG4" s="14">
        <v>1</v>
      </c>
      <c r="EH4" s="14">
        <v>0</v>
      </c>
      <c r="EI4" s="14">
        <v>0</v>
      </c>
      <c r="EJ4" s="14">
        <v>1</v>
      </c>
      <c r="EK4" s="38">
        <f aca="true" t="shared" si="0" ref="EK4:EK39">AVERAGE(B4:EJ4)</f>
        <v>0.19424460431654678</v>
      </c>
    </row>
    <row r="5" spans="1:141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9">
        <v>39398</v>
      </c>
      <c r="DY5" s="9">
        <v>38506</v>
      </c>
      <c r="DZ5" s="9">
        <v>39182</v>
      </c>
      <c r="EA5" s="35">
        <v>35635</v>
      </c>
      <c r="EB5" s="9">
        <v>33141</v>
      </c>
      <c r="EC5" s="9">
        <v>34742</v>
      </c>
      <c r="ED5" s="9">
        <v>35741</v>
      </c>
      <c r="EE5" s="9">
        <v>35341</v>
      </c>
      <c r="EF5" s="9">
        <v>35189</v>
      </c>
      <c r="EG5" s="9">
        <v>35594</v>
      </c>
      <c r="EH5" s="9">
        <v>35555</v>
      </c>
      <c r="EI5" s="9">
        <v>35435</v>
      </c>
      <c r="EJ5" s="9">
        <v>35653</v>
      </c>
      <c r="EK5" s="37">
        <f t="shared" si="0"/>
        <v>18150.4964028777</v>
      </c>
    </row>
    <row r="6" spans="1:141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14">
        <v>3337</v>
      </c>
      <c r="DY6" s="14">
        <v>3419</v>
      </c>
      <c r="DZ6" s="14">
        <v>3533</v>
      </c>
      <c r="EA6" s="36">
        <v>3126</v>
      </c>
      <c r="EB6" s="14">
        <v>2924</v>
      </c>
      <c r="EC6" s="14">
        <v>3331</v>
      </c>
      <c r="ED6" s="14">
        <v>3504</v>
      </c>
      <c r="EE6" s="14">
        <v>3578</v>
      </c>
      <c r="EF6" s="14">
        <v>3631</v>
      </c>
      <c r="EG6" s="14">
        <v>3608</v>
      </c>
      <c r="EH6" s="14">
        <v>3751</v>
      </c>
      <c r="EI6" s="14">
        <v>3695</v>
      </c>
      <c r="EJ6" s="14">
        <v>3919</v>
      </c>
      <c r="EK6" s="38">
        <f t="shared" si="0"/>
        <v>1349.7122302158273</v>
      </c>
    </row>
    <row r="7" spans="1:141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35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9">
        <v>0</v>
      </c>
      <c r="EJ7" s="9">
        <v>0</v>
      </c>
      <c r="EK7" s="37">
        <f t="shared" si="0"/>
        <v>0.02877697841726619</v>
      </c>
    </row>
    <row r="8" spans="1:141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14">
        <v>0</v>
      </c>
      <c r="DY8" s="14">
        <v>0</v>
      </c>
      <c r="DZ8" s="14">
        <v>0</v>
      </c>
      <c r="EA8" s="36">
        <v>0</v>
      </c>
      <c r="EB8" s="14">
        <v>0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4">
        <v>0</v>
      </c>
      <c r="EK8" s="38">
        <f t="shared" si="0"/>
        <v>17985.69784172662</v>
      </c>
    </row>
    <row r="9" spans="1:141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35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37">
        <f t="shared" si="0"/>
        <v>0.9496402877697842</v>
      </c>
    </row>
    <row r="10" spans="1:141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36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38">
        <f t="shared" si="0"/>
        <v>3562.8489208633096</v>
      </c>
    </row>
    <row r="11" spans="1:141" ht="16.5" customHeight="1">
      <c r="A11" s="5" t="s">
        <v>62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35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2</v>
      </c>
      <c r="DY11" s="9">
        <v>2</v>
      </c>
      <c r="DZ11" s="9">
        <v>2</v>
      </c>
      <c r="EA11" s="35">
        <v>1</v>
      </c>
      <c r="EB11" s="9">
        <v>1</v>
      </c>
      <c r="EC11" s="9">
        <v>1</v>
      </c>
      <c r="ED11" s="9">
        <v>0</v>
      </c>
      <c r="EE11" s="9">
        <v>0</v>
      </c>
      <c r="EF11" s="9">
        <v>1</v>
      </c>
      <c r="EG11" s="9">
        <v>1</v>
      </c>
      <c r="EH11" s="9">
        <v>0</v>
      </c>
      <c r="EI11" s="9">
        <v>0</v>
      </c>
      <c r="EJ11" s="9">
        <v>0</v>
      </c>
      <c r="EK11" s="37">
        <f t="shared" si="0"/>
        <v>0.07913669064748201</v>
      </c>
    </row>
    <row r="12" spans="1:141" ht="16.5" customHeight="1">
      <c r="A12" s="10" t="s">
        <v>53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1</v>
      </c>
      <c r="CM12" s="14">
        <v>2</v>
      </c>
      <c r="CN12" s="14">
        <v>2</v>
      </c>
      <c r="CO12" s="14">
        <v>2</v>
      </c>
      <c r="CP12" s="14">
        <v>0</v>
      </c>
      <c r="CQ12" s="36">
        <v>0</v>
      </c>
      <c r="CR12" s="14">
        <v>0</v>
      </c>
      <c r="CS12" s="14">
        <v>1</v>
      </c>
      <c r="CT12" s="14">
        <v>1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14">
        <v>0</v>
      </c>
      <c r="DX12" s="14">
        <v>0</v>
      </c>
      <c r="DY12" s="14">
        <v>0</v>
      </c>
      <c r="DZ12" s="14">
        <v>0</v>
      </c>
      <c r="EA12" s="36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38">
        <f t="shared" si="0"/>
        <v>0.06474820143884892</v>
      </c>
    </row>
    <row r="13" spans="1:141" ht="16.5" customHeight="1">
      <c r="A13" s="5" t="s">
        <v>61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2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35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37">
        <f t="shared" si="0"/>
        <v>0.014388489208633094</v>
      </c>
    </row>
    <row r="14" spans="1:141" ht="16.5" customHeight="1">
      <c r="A14" s="10" t="s">
        <v>35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0</v>
      </c>
      <c r="K14" s="11">
        <v>0</v>
      </c>
      <c r="L14" s="12">
        <v>0</v>
      </c>
      <c r="M14" s="12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3">
        <v>0</v>
      </c>
      <c r="W14" s="11">
        <v>0</v>
      </c>
      <c r="X14" s="30">
        <v>0</v>
      </c>
      <c r="Y14" s="30">
        <v>0</v>
      </c>
      <c r="Z14" s="30">
        <v>0</v>
      </c>
      <c r="AA14" s="30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0</v>
      </c>
      <c r="AK14" s="12">
        <v>0</v>
      </c>
      <c r="AL14" s="12">
        <v>0</v>
      </c>
      <c r="AM14" s="12">
        <v>1</v>
      </c>
      <c r="AN14" s="14">
        <v>1</v>
      </c>
      <c r="AO14" s="14">
        <v>0</v>
      </c>
      <c r="AP14" s="14">
        <v>0</v>
      </c>
      <c r="AQ14" s="14">
        <v>10</v>
      </c>
      <c r="AR14" s="14">
        <v>9</v>
      </c>
      <c r="AS14" s="14">
        <v>12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36">
        <v>0</v>
      </c>
      <c r="EB14" s="14">
        <v>0</v>
      </c>
      <c r="EC14" s="14">
        <v>0</v>
      </c>
      <c r="ED14" s="14">
        <v>0</v>
      </c>
      <c r="EE14" s="14">
        <v>0</v>
      </c>
      <c r="EF14" s="14">
        <v>0</v>
      </c>
      <c r="EG14" s="14">
        <v>0</v>
      </c>
      <c r="EH14" s="14">
        <v>0</v>
      </c>
      <c r="EI14" s="14">
        <v>0</v>
      </c>
      <c r="EJ14" s="14">
        <v>0</v>
      </c>
      <c r="EK14" s="38">
        <f t="shared" si="0"/>
        <v>0.23741007194244604</v>
      </c>
    </row>
    <row r="15" spans="1:141" ht="16.5" customHeight="1">
      <c r="A15" s="5" t="s">
        <v>32</v>
      </c>
      <c r="B15" s="6">
        <v>20</v>
      </c>
      <c r="C15" s="7">
        <v>18</v>
      </c>
      <c r="D15" s="7">
        <v>19</v>
      </c>
      <c r="E15" s="7">
        <v>20</v>
      </c>
      <c r="F15" s="7">
        <v>21</v>
      </c>
      <c r="G15" s="7">
        <v>20</v>
      </c>
      <c r="H15" s="7">
        <v>4</v>
      </c>
      <c r="I15" s="7">
        <v>5</v>
      </c>
      <c r="J15" s="8">
        <v>5</v>
      </c>
      <c r="K15" s="6">
        <v>5</v>
      </c>
      <c r="L15" s="7">
        <v>4</v>
      </c>
      <c r="M15" s="7">
        <v>4</v>
      </c>
      <c r="N15" s="9">
        <v>5</v>
      </c>
      <c r="O15" s="9">
        <v>5</v>
      </c>
      <c r="P15" s="9">
        <v>6</v>
      </c>
      <c r="Q15" s="9">
        <v>0</v>
      </c>
      <c r="R15" s="9">
        <v>1</v>
      </c>
      <c r="S15" s="9">
        <v>1</v>
      </c>
      <c r="T15" s="9">
        <v>1</v>
      </c>
      <c r="U15" s="9">
        <v>1</v>
      </c>
      <c r="V15" s="8">
        <v>1</v>
      </c>
      <c r="W15" s="6">
        <v>1</v>
      </c>
      <c r="X15" s="29">
        <v>0</v>
      </c>
      <c r="Y15" s="29">
        <v>1</v>
      </c>
      <c r="Z15" s="29">
        <v>1</v>
      </c>
      <c r="AA15" s="29">
        <v>5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3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8">
        <v>0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35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1</v>
      </c>
      <c r="DM15" s="9">
        <v>0</v>
      </c>
      <c r="DN15" s="8">
        <v>0</v>
      </c>
      <c r="DO15" s="35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3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35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18</v>
      </c>
      <c r="EJ15" s="9">
        <v>0</v>
      </c>
      <c r="EK15" s="37">
        <f t="shared" si="0"/>
        <v>1.4316546762589928</v>
      </c>
    </row>
    <row r="16" spans="1:141" ht="16.5" customHeight="1">
      <c r="A16" s="10" t="s">
        <v>30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3">
        <v>0</v>
      </c>
      <c r="K16" s="11">
        <v>0</v>
      </c>
      <c r="L16" s="12">
        <v>0</v>
      </c>
      <c r="M16" s="12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3">
        <v>0</v>
      </c>
      <c r="W16" s="11">
        <v>7</v>
      </c>
      <c r="X16" s="30">
        <v>2</v>
      </c>
      <c r="Y16" s="30">
        <v>1</v>
      </c>
      <c r="Z16" s="30">
        <v>3</v>
      </c>
      <c r="AA16" s="30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4">
        <v>0</v>
      </c>
      <c r="AI16" s="11">
        <v>0</v>
      </c>
      <c r="AJ16" s="12">
        <v>0</v>
      </c>
      <c r="AK16" s="12">
        <v>0</v>
      </c>
      <c r="AL16" s="12">
        <v>0</v>
      </c>
      <c r="AM16" s="12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1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1</v>
      </c>
      <c r="BD16" s="14">
        <v>0</v>
      </c>
      <c r="BE16" s="14">
        <v>1</v>
      </c>
      <c r="BF16" s="13">
        <v>1</v>
      </c>
      <c r="BG16" s="36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3">
        <v>0</v>
      </c>
      <c r="BS16" s="36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1</v>
      </c>
      <c r="CA16" s="14">
        <v>1</v>
      </c>
      <c r="CB16" s="14">
        <v>0</v>
      </c>
      <c r="CC16" s="14">
        <v>0</v>
      </c>
      <c r="CD16" s="14">
        <v>0</v>
      </c>
      <c r="CE16" s="36">
        <v>0</v>
      </c>
      <c r="CF16" s="14">
        <v>2</v>
      </c>
      <c r="CG16" s="14">
        <v>1</v>
      </c>
      <c r="CH16" s="14">
        <v>1</v>
      </c>
      <c r="CI16" s="14">
        <v>1</v>
      </c>
      <c r="CJ16" s="14">
        <v>2</v>
      </c>
      <c r="CK16" s="14">
        <v>2</v>
      </c>
      <c r="CL16" s="14">
        <v>2</v>
      </c>
      <c r="CM16" s="14">
        <v>2</v>
      </c>
      <c r="CN16" s="14">
        <v>0</v>
      </c>
      <c r="CO16" s="14">
        <v>0</v>
      </c>
      <c r="CP16" s="14">
        <v>0</v>
      </c>
      <c r="CQ16" s="36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3">
        <v>0</v>
      </c>
      <c r="DC16" s="36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1</v>
      </c>
      <c r="DK16" s="14">
        <v>1</v>
      </c>
      <c r="DL16" s="14">
        <v>1</v>
      </c>
      <c r="DM16" s="14">
        <v>0</v>
      </c>
      <c r="DN16" s="13">
        <v>0</v>
      </c>
      <c r="DO16" s="36">
        <v>0</v>
      </c>
      <c r="DP16" s="14">
        <v>1</v>
      </c>
      <c r="DQ16" s="14">
        <v>0</v>
      </c>
      <c r="DR16" s="14">
        <v>0</v>
      </c>
      <c r="DS16" s="14">
        <v>0</v>
      </c>
      <c r="DT16" s="14">
        <v>0</v>
      </c>
      <c r="DU16" s="14">
        <v>2</v>
      </c>
      <c r="DV16" s="14">
        <v>0</v>
      </c>
      <c r="DW16" s="14">
        <v>1</v>
      </c>
      <c r="DX16" s="14">
        <v>0</v>
      </c>
      <c r="DY16" s="14">
        <v>0</v>
      </c>
      <c r="DZ16" s="14">
        <v>0</v>
      </c>
      <c r="EA16" s="36">
        <v>0</v>
      </c>
      <c r="EB16" s="14">
        <v>0</v>
      </c>
      <c r="EC16" s="14">
        <v>1</v>
      </c>
      <c r="ED16" s="14">
        <v>0</v>
      </c>
      <c r="EE16" s="14">
        <v>0</v>
      </c>
      <c r="EF16" s="14">
        <v>0</v>
      </c>
      <c r="EG16" s="14">
        <v>0</v>
      </c>
      <c r="EH16" s="14">
        <v>1</v>
      </c>
      <c r="EI16" s="14">
        <v>1</v>
      </c>
      <c r="EJ16" s="14">
        <v>0</v>
      </c>
      <c r="EK16" s="38">
        <f t="shared" si="0"/>
        <v>0.2949640287769784</v>
      </c>
    </row>
    <row r="17" spans="1:141" ht="16.5" customHeight="1">
      <c r="A17" s="5" t="s">
        <v>11</v>
      </c>
      <c r="B17" s="6">
        <v>35112</v>
      </c>
      <c r="C17" s="7">
        <v>35052</v>
      </c>
      <c r="D17" s="7">
        <v>35892</v>
      </c>
      <c r="E17" s="7">
        <v>35665</v>
      </c>
      <c r="F17" s="7">
        <v>34242</v>
      </c>
      <c r="G17" s="7">
        <v>34505</v>
      </c>
      <c r="H17" s="7">
        <v>34554</v>
      </c>
      <c r="I17" s="7">
        <v>34629</v>
      </c>
      <c r="J17" s="8">
        <v>34429</v>
      </c>
      <c r="K17" s="6">
        <v>33117</v>
      </c>
      <c r="L17" s="7">
        <v>32279</v>
      </c>
      <c r="M17" s="7">
        <v>32649</v>
      </c>
      <c r="N17" s="9">
        <v>32239</v>
      </c>
      <c r="O17" s="9">
        <v>33025</v>
      </c>
      <c r="P17" s="9">
        <v>33115</v>
      </c>
      <c r="Q17" s="9">
        <v>33072</v>
      </c>
      <c r="R17" s="9">
        <v>33249</v>
      </c>
      <c r="S17" s="9">
        <v>32920</v>
      </c>
      <c r="T17" s="9">
        <v>33042</v>
      </c>
      <c r="U17" s="9">
        <v>33101</v>
      </c>
      <c r="V17" s="8">
        <v>33335</v>
      </c>
      <c r="W17" s="6">
        <v>32689</v>
      </c>
      <c r="X17" s="29">
        <v>31903</v>
      </c>
      <c r="Y17" s="29">
        <v>32258</v>
      </c>
      <c r="Z17" s="29">
        <v>32974</v>
      </c>
      <c r="AA17" s="29">
        <v>33025</v>
      </c>
      <c r="AB17" s="7">
        <v>33346</v>
      </c>
      <c r="AC17" s="7">
        <v>33276</v>
      </c>
      <c r="AD17" s="7">
        <v>33265</v>
      </c>
      <c r="AE17" s="7">
        <v>33225</v>
      </c>
      <c r="AF17" s="7">
        <v>33412</v>
      </c>
      <c r="AG17" s="7">
        <v>33192</v>
      </c>
      <c r="AH17" s="9">
        <v>33003</v>
      </c>
      <c r="AI17" s="6">
        <v>31829</v>
      </c>
      <c r="AJ17" s="7">
        <v>30958</v>
      </c>
      <c r="AK17" s="7">
        <v>31249</v>
      </c>
      <c r="AL17" s="7">
        <v>31451</v>
      </c>
      <c r="AM17" s="7">
        <v>32149</v>
      </c>
      <c r="AN17" s="9">
        <v>30584</v>
      </c>
      <c r="AO17" s="9">
        <v>30411</v>
      </c>
      <c r="AP17" s="9">
        <v>30270</v>
      </c>
      <c r="AQ17" s="9">
        <v>30703</v>
      </c>
      <c r="AR17" s="9">
        <v>30778</v>
      </c>
      <c r="AS17" s="9">
        <v>30280</v>
      </c>
      <c r="AT17" s="9">
        <v>30255</v>
      </c>
      <c r="AU17" s="6">
        <v>29488</v>
      </c>
      <c r="AV17" s="9">
        <v>29478</v>
      </c>
      <c r="AW17" s="9">
        <v>29948</v>
      </c>
      <c r="AX17" s="9">
        <v>30177</v>
      </c>
      <c r="AY17" s="9">
        <v>30607</v>
      </c>
      <c r="AZ17" s="9">
        <v>30711</v>
      </c>
      <c r="BA17" s="9">
        <v>30681</v>
      </c>
      <c r="BB17" s="9">
        <v>30567</v>
      </c>
      <c r="BC17" s="9">
        <v>30294</v>
      </c>
      <c r="BD17" s="9">
        <v>30928</v>
      </c>
      <c r="BE17" s="9">
        <v>30601</v>
      </c>
      <c r="BF17" s="8">
        <v>30226</v>
      </c>
      <c r="BG17" s="35">
        <v>29522</v>
      </c>
      <c r="BH17" s="9">
        <v>29065</v>
      </c>
      <c r="BI17" s="9">
        <v>29764</v>
      </c>
      <c r="BJ17" s="9">
        <v>29904</v>
      </c>
      <c r="BK17" s="9">
        <v>30039</v>
      </c>
      <c r="BL17" s="9">
        <v>29724</v>
      </c>
      <c r="BM17" s="9">
        <v>29482</v>
      </c>
      <c r="BN17" s="9">
        <v>24934</v>
      </c>
      <c r="BO17" s="9">
        <v>24318</v>
      </c>
      <c r="BP17" s="9">
        <v>24193</v>
      </c>
      <c r="BQ17" s="9">
        <v>24247</v>
      </c>
      <c r="BR17" s="8">
        <v>24401</v>
      </c>
      <c r="BS17" s="35">
        <v>23781</v>
      </c>
      <c r="BT17" s="9">
        <v>23628</v>
      </c>
      <c r="BU17" s="9">
        <v>24060</v>
      </c>
      <c r="BV17" s="9">
        <v>24240</v>
      </c>
      <c r="BW17" s="9">
        <v>24299</v>
      </c>
      <c r="BX17" s="9">
        <v>24309</v>
      </c>
      <c r="BY17" s="9">
        <v>24148</v>
      </c>
      <c r="BZ17" s="9">
        <v>23826</v>
      </c>
      <c r="CA17" s="9">
        <v>23142</v>
      </c>
      <c r="CB17" s="9">
        <v>22507</v>
      </c>
      <c r="CC17" s="9">
        <v>22239</v>
      </c>
      <c r="CD17" s="9">
        <v>21470</v>
      </c>
      <c r="CE17" s="35">
        <v>20153</v>
      </c>
      <c r="CF17" s="9">
        <v>19748</v>
      </c>
      <c r="CG17" s="9">
        <v>19100</v>
      </c>
      <c r="CH17" s="9">
        <v>18434</v>
      </c>
      <c r="CI17" s="9">
        <v>17886</v>
      </c>
      <c r="CJ17" s="9">
        <v>17081</v>
      </c>
      <c r="CK17" s="9">
        <v>16547</v>
      </c>
      <c r="CL17" s="9">
        <v>15923</v>
      </c>
      <c r="CM17" s="9">
        <v>15496</v>
      </c>
      <c r="CN17" s="9">
        <v>15169</v>
      </c>
      <c r="CO17" s="9">
        <v>14687</v>
      </c>
      <c r="CP17" s="9">
        <v>14374</v>
      </c>
      <c r="CQ17" s="35">
        <v>14099</v>
      </c>
      <c r="CR17" s="9">
        <v>13609</v>
      </c>
      <c r="CS17" s="9">
        <v>13140</v>
      </c>
      <c r="CT17" s="9">
        <v>12747</v>
      </c>
      <c r="CU17" s="9">
        <v>12459</v>
      </c>
      <c r="CV17" s="9">
        <v>12317</v>
      </c>
      <c r="CW17" s="9">
        <v>12222</v>
      </c>
      <c r="CX17" s="9">
        <v>12157</v>
      </c>
      <c r="CY17" s="9">
        <v>12025</v>
      </c>
      <c r="CZ17" s="9">
        <v>11911</v>
      </c>
      <c r="DA17" s="9">
        <v>11759</v>
      </c>
      <c r="DB17" s="8">
        <v>11714</v>
      </c>
      <c r="DC17" s="35">
        <v>11331</v>
      </c>
      <c r="DD17" s="9">
        <v>11159</v>
      </c>
      <c r="DE17" s="9">
        <v>11070</v>
      </c>
      <c r="DF17" s="9">
        <v>10902</v>
      </c>
      <c r="DG17" s="9">
        <v>10838</v>
      </c>
      <c r="DH17" s="9">
        <v>10667</v>
      </c>
      <c r="DI17" s="9">
        <v>10508</v>
      </c>
      <c r="DJ17" s="9">
        <v>10346</v>
      </c>
      <c r="DK17" s="9">
        <v>10204</v>
      </c>
      <c r="DL17" s="9">
        <v>10083</v>
      </c>
      <c r="DM17" s="9">
        <v>10000</v>
      </c>
      <c r="DN17" s="8">
        <v>9889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35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37">
        <f t="shared" si="0"/>
        <v>21096.474820143885</v>
      </c>
    </row>
    <row r="18" spans="1:141" ht="16.5" customHeight="1">
      <c r="A18" s="10" t="s">
        <v>40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3</v>
      </c>
      <c r="AS18" s="14">
        <v>2</v>
      </c>
      <c r="AT18" s="14">
        <v>2</v>
      </c>
      <c r="AU18" s="11">
        <v>2</v>
      </c>
      <c r="AV18" s="14">
        <v>2</v>
      </c>
      <c r="AW18" s="14">
        <v>2</v>
      </c>
      <c r="AX18" s="14">
        <v>1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3">
        <v>0</v>
      </c>
      <c r="DC18" s="36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3">
        <v>0</v>
      </c>
      <c r="DO18" s="36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0</v>
      </c>
      <c r="DX18" s="14">
        <v>0</v>
      </c>
      <c r="DY18" s="14">
        <v>0</v>
      </c>
      <c r="DZ18" s="14">
        <v>0</v>
      </c>
      <c r="EA18" s="36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0</v>
      </c>
      <c r="EH18" s="14">
        <v>0</v>
      </c>
      <c r="EI18" s="14">
        <v>0</v>
      </c>
      <c r="EJ18" s="14">
        <v>0</v>
      </c>
      <c r="EK18" s="38">
        <f t="shared" si="0"/>
        <v>0.10071942446043165</v>
      </c>
    </row>
    <row r="19" spans="1:141" ht="16.5" customHeight="1">
      <c r="A19" s="5" t="s">
        <v>57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35">
        <v>0</v>
      </c>
      <c r="CR19" s="9">
        <v>0</v>
      </c>
      <c r="CS19" s="9">
        <v>0</v>
      </c>
      <c r="CT19" s="9">
        <v>1</v>
      </c>
      <c r="CU19" s="9">
        <v>1</v>
      </c>
      <c r="CV19" s="9">
        <v>1</v>
      </c>
      <c r="CW19" s="9">
        <v>1</v>
      </c>
      <c r="CX19" s="9">
        <v>1</v>
      </c>
      <c r="CY19" s="9">
        <v>1</v>
      </c>
      <c r="CZ19" s="9">
        <v>1</v>
      </c>
      <c r="DA19" s="9">
        <v>1</v>
      </c>
      <c r="DB19" s="8">
        <v>1</v>
      </c>
      <c r="DC19" s="35">
        <v>1</v>
      </c>
      <c r="DD19" s="9">
        <v>1</v>
      </c>
      <c r="DE19" s="9">
        <v>1</v>
      </c>
      <c r="DF19" s="9">
        <v>1</v>
      </c>
      <c r="DG19" s="9">
        <v>1</v>
      </c>
      <c r="DH19" s="9">
        <v>1</v>
      </c>
      <c r="DI19" s="9">
        <v>1</v>
      </c>
      <c r="DJ19" s="9">
        <v>1</v>
      </c>
      <c r="DK19" s="9">
        <v>1</v>
      </c>
      <c r="DL19" s="9">
        <v>1</v>
      </c>
      <c r="DM19" s="9">
        <v>1</v>
      </c>
      <c r="DN19" s="8">
        <v>1</v>
      </c>
      <c r="DO19" s="35">
        <v>1</v>
      </c>
      <c r="DP19" s="9">
        <v>1</v>
      </c>
      <c r="DQ19" s="9">
        <v>1</v>
      </c>
      <c r="DR19" s="9">
        <v>2</v>
      </c>
      <c r="DS19" s="9">
        <v>2</v>
      </c>
      <c r="DT19" s="9">
        <v>2</v>
      </c>
      <c r="DU19" s="9">
        <v>1</v>
      </c>
      <c r="DV19" s="9">
        <v>1</v>
      </c>
      <c r="DW19" s="9">
        <v>2</v>
      </c>
      <c r="DX19" s="9">
        <v>1</v>
      </c>
      <c r="DY19" s="9">
        <v>1</v>
      </c>
      <c r="DZ19" s="9">
        <v>1</v>
      </c>
      <c r="EA19" s="35">
        <v>1</v>
      </c>
      <c r="EB19" s="9">
        <v>1</v>
      </c>
      <c r="EC19" s="9">
        <v>1</v>
      </c>
      <c r="ED19" s="9">
        <v>1</v>
      </c>
      <c r="EE19" s="9">
        <v>1</v>
      </c>
      <c r="EF19" s="9">
        <v>1</v>
      </c>
      <c r="EG19" s="9">
        <v>1</v>
      </c>
      <c r="EH19" s="9">
        <v>1</v>
      </c>
      <c r="EI19" s="9">
        <v>1</v>
      </c>
      <c r="EJ19" s="9">
        <v>0</v>
      </c>
      <c r="EK19" s="37">
        <f t="shared" si="0"/>
        <v>0.33093525179856115</v>
      </c>
    </row>
    <row r="20" spans="1:141" ht="16.5" customHeight="1">
      <c r="A20" s="10" t="s">
        <v>55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1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36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3</v>
      </c>
      <c r="CN20" s="14">
        <v>3</v>
      </c>
      <c r="CO20" s="14">
        <v>1</v>
      </c>
      <c r="CP20" s="14">
        <v>1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1</v>
      </c>
      <c r="DP20" s="14">
        <v>0</v>
      </c>
      <c r="DQ20" s="14">
        <v>1</v>
      </c>
      <c r="DR20" s="14">
        <v>3</v>
      </c>
      <c r="DS20" s="14">
        <v>4</v>
      </c>
      <c r="DT20" s="14">
        <v>4</v>
      </c>
      <c r="DU20" s="14">
        <v>3</v>
      </c>
      <c r="DV20" s="14">
        <v>3</v>
      </c>
      <c r="DW20" s="14">
        <v>2</v>
      </c>
      <c r="DX20" s="14">
        <v>2</v>
      </c>
      <c r="DY20" s="14">
        <v>2</v>
      </c>
      <c r="DZ20" s="14">
        <v>2</v>
      </c>
      <c r="EA20" s="36">
        <v>2</v>
      </c>
      <c r="EB20" s="14">
        <v>2</v>
      </c>
      <c r="EC20" s="14">
        <v>3</v>
      </c>
      <c r="ED20" s="14">
        <v>2</v>
      </c>
      <c r="EE20" s="14">
        <v>1</v>
      </c>
      <c r="EF20" s="14">
        <v>1</v>
      </c>
      <c r="EG20" s="14">
        <v>1</v>
      </c>
      <c r="EH20" s="14">
        <v>0</v>
      </c>
      <c r="EI20" s="14">
        <v>1</v>
      </c>
      <c r="EJ20" s="14">
        <v>1</v>
      </c>
      <c r="EK20" s="38">
        <f t="shared" si="0"/>
        <v>0.35251798561151076</v>
      </c>
    </row>
    <row r="21" spans="1:141" ht="16.5" customHeight="1">
      <c r="A21" s="5" t="s">
        <v>36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29">
        <v>0</v>
      </c>
      <c r="Y21" s="29">
        <v>0</v>
      </c>
      <c r="Z21" s="29">
        <v>0</v>
      </c>
      <c r="AA21" s="29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9">
        <v>0</v>
      </c>
      <c r="AI21" s="6">
        <v>0</v>
      </c>
      <c r="AJ21" s="7">
        <v>0</v>
      </c>
      <c r="AK21" s="7">
        <v>0</v>
      </c>
      <c r="AL21" s="7">
        <v>0</v>
      </c>
      <c r="AM21" s="7">
        <v>0</v>
      </c>
      <c r="AN21" s="9">
        <v>3</v>
      </c>
      <c r="AO21" s="9">
        <v>6</v>
      </c>
      <c r="AP21" s="9">
        <v>6</v>
      </c>
      <c r="AQ21" s="9">
        <v>12</v>
      </c>
      <c r="AR21" s="9">
        <v>12</v>
      </c>
      <c r="AS21" s="9">
        <v>29</v>
      </c>
      <c r="AT21" s="9">
        <v>20</v>
      </c>
      <c r="AU21" s="6">
        <v>19</v>
      </c>
      <c r="AV21" s="9">
        <v>26</v>
      </c>
      <c r="AW21" s="9">
        <v>26</v>
      </c>
      <c r="AX21" s="9">
        <v>26</v>
      </c>
      <c r="AY21" s="9">
        <v>30</v>
      </c>
      <c r="AZ21" s="9">
        <v>42</v>
      </c>
      <c r="BA21" s="9">
        <v>45</v>
      </c>
      <c r="BB21" s="9">
        <v>45</v>
      </c>
      <c r="BC21" s="9">
        <v>1</v>
      </c>
      <c r="BD21" s="9">
        <v>0</v>
      </c>
      <c r="BE21" s="9">
        <v>1</v>
      </c>
      <c r="BF21" s="8">
        <v>0</v>
      </c>
      <c r="BG21" s="35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8">
        <v>0</v>
      </c>
      <c r="BS21" s="35">
        <v>18</v>
      </c>
      <c r="BT21" s="9">
        <v>25</v>
      </c>
      <c r="BU21" s="9">
        <v>20</v>
      </c>
      <c r="BV21" s="9">
        <v>1</v>
      </c>
      <c r="BW21" s="9">
        <v>1</v>
      </c>
      <c r="BX21" s="9">
        <v>1</v>
      </c>
      <c r="BY21" s="9">
        <v>1</v>
      </c>
      <c r="BZ21" s="9">
        <v>0</v>
      </c>
      <c r="CA21" s="9">
        <v>1</v>
      </c>
      <c r="CB21" s="9">
        <v>0</v>
      </c>
      <c r="CC21" s="9">
        <v>0</v>
      </c>
      <c r="CD21" s="9">
        <v>3</v>
      </c>
      <c r="CE21" s="35">
        <v>0</v>
      </c>
      <c r="CF21" s="9">
        <v>0</v>
      </c>
      <c r="CG21" s="9">
        <v>1</v>
      </c>
      <c r="CH21" s="9">
        <v>1</v>
      </c>
      <c r="CI21" s="9">
        <v>3</v>
      </c>
      <c r="CJ21" s="9">
        <v>2</v>
      </c>
      <c r="CK21" s="9">
        <v>6</v>
      </c>
      <c r="CL21" s="9">
        <v>2</v>
      </c>
      <c r="CM21" s="9">
        <v>6</v>
      </c>
      <c r="CN21" s="9">
        <v>0</v>
      </c>
      <c r="CO21" s="9">
        <v>0</v>
      </c>
      <c r="CP21" s="9">
        <v>0</v>
      </c>
      <c r="CQ21" s="35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8">
        <v>0</v>
      </c>
      <c r="DC21" s="35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8">
        <v>0</v>
      </c>
      <c r="DO21" s="35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35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37">
        <f t="shared" si="0"/>
        <v>3.172661870503597</v>
      </c>
    </row>
    <row r="22" spans="1:141" ht="16.5" customHeight="1">
      <c r="A22" s="10" t="s">
        <v>12</v>
      </c>
      <c r="B22" s="11">
        <v>39</v>
      </c>
      <c r="C22" s="12">
        <v>40</v>
      </c>
      <c r="D22" s="12">
        <v>42</v>
      </c>
      <c r="E22" s="12">
        <v>39</v>
      </c>
      <c r="F22" s="12">
        <v>40</v>
      </c>
      <c r="G22" s="12">
        <v>40</v>
      </c>
      <c r="H22" s="12">
        <v>41</v>
      </c>
      <c r="I22" s="12">
        <v>36</v>
      </c>
      <c r="J22" s="13">
        <v>35</v>
      </c>
      <c r="K22" s="11">
        <v>30</v>
      </c>
      <c r="L22" s="12">
        <v>33</v>
      </c>
      <c r="M22" s="12">
        <v>34</v>
      </c>
      <c r="N22" s="14">
        <v>33</v>
      </c>
      <c r="O22" s="14">
        <v>38</v>
      </c>
      <c r="P22" s="14">
        <v>33</v>
      </c>
      <c r="Q22" s="14">
        <v>35</v>
      </c>
      <c r="R22" s="14">
        <v>35</v>
      </c>
      <c r="S22" s="14">
        <v>34</v>
      </c>
      <c r="T22" s="14">
        <v>33</v>
      </c>
      <c r="U22" s="14">
        <v>33</v>
      </c>
      <c r="V22" s="13">
        <v>31</v>
      </c>
      <c r="W22" s="11">
        <v>32</v>
      </c>
      <c r="X22" s="30">
        <v>37</v>
      </c>
      <c r="Y22" s="30">
        <v>40</v>
      </c>
      <c r="Z22" s="30">
        <v>40</v>
      </c>
      <c r="AA22" s="30">
        <v>38</v>
      </c>
      <c r="AB22" s="12">
        <v>39</v>
      </c>
      <c r="AC22" s="12">
        <v>37</v>
      </c>
      <c r="AD22" s="12">
        <v>37</v>
      </c>
      <c r="AE22" s="12">
        <v>36</v>
      </c>
      <c r="AF22" s="12">
        <v>36</v>
      </c>
      <c r="AG22" s="12">
        <v>36</v>
      </c>
      <c r="AH22" s="14">
        <v>35</v>
      </c>
      <c r="AI22" s="11">
        <v>37</v>
      </c>
      <c r="AJ22" s="12">
        <v>36</v>
      </c>
      <c r="AK22" s="12">
        <v>38</v>
      </c>
      <c r="AL22" s="12">
        <v>37</v>
      </c>
      <c r="AM22" s="12">
        <v>39</v>
      </c>
      <c r="AN22" s="14">
        <v>41</v>
      </c>
      <c r="AO22" s="14">
        <v>40</v>
      </c>
      <c r="AP22" s="14">
        <v>37</v>
      </c>
      <c r="AQ22" s="14">
        <v>37</v>
      </c>
      <c r="AR22" s="14">
        <v>38</v>
      </c>
      <c r="AS22" s="14">
        <v>42</v>
      </c>
      <c r="AT22" s="14">
        <v>36</v>
      </c>
      <c r="AU22" s="11">
        <v>37</v>
      </c>
      <c r="AV22" s="14">
        <v>29</v>
      </c>
      <c r="AW22" s="14">
        <v>8</v>
      </c>
      <c r="AX22" s="14">
        <v>4</v>
      </c>
      <c r="AY22" s="14">
        <v>3</v>
      </c>
      <c r="AZ22" s="14">
        <v>3</v>
      </c>
      <c r="BA22" s="14">
        <v>2</v>
      </c>
      <c r="BB22" s="14">
        <v>2</v>
      </c>
      <c r="BC22" s="14">
        <v>71</v>
      </c>
      <c r="BD22" s="14">
        <v>11</v>
      </c>
      <c r="BE22" s="14">
        <v>1</v>
      </c>
      <c r="BF22" s="13">
        <v>1</v>
      </c>
      <c r="BG22" s="36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3">
        <v>1</v>
      </c>
      <c r="BS22" s="36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1</v>
      </c>
      <c r="BY22" s="14">
        <v>1</v>
      </c>
      <c r="BZ22" s="14">
        <v>1</v>
      </c>
      <c r="CA22" s="14">
        <v>1</v>
      </c>
      <c r="CB22" s="14">
        <v>1</v>
      </c>
      <c r="CC22" s="14">
        <v>1</v>
      </c>
      <c r="CD22" s="14">
        <v>3</v>
      </c>
      <c r="CE22" s="36">
        <v>5</v>
      </c>
      <c r="CF22" s="14">
        <v>4</v>
      </c>
      <c r="CG22" s="14">
        <v>2</v>
      </c>
      <c r="CH22" s="14">
        <v>1</v>
      </c>
      <c r="CI22" s="14">
        <v>0</v>
      </c>
      <c r="CJ22" s="14">
        <v>0</v>
      </c>
      <c r="CK22" s="14">
        <v>0</v>
      </c>
      <c r="CL22" s="14">
        <v>0</v>
      </c>
      <c r="CM22" s="14">
        <v>1</v>
      </c>
      <c r="CN22" s="14">
        <v>3</v>
      </c>
      <c r="CO22" s="14">
        <v>0</v>
      </c>
      <c r="CP22" s="14">
        <v>2</v>
      </c>
      <c r="CQ22" s="36">
        <v>39</v>
      </c>
      <c r="CR22" s="14">
        <v>55</v>
      </c>
      <c r="CS22" s="14">
        <v>101</v>
      </c>
      <c r="CT22" s="14">
        <v>163</v>
      </c>
      <c r="CU22" s="14">
        <v>211</v>
      </c>
      <c r="CV22" s="14">
        <v>240</v>
      </c>
      <c r="CW22" s="14">
        <v>284</v>
      </c>
      <c r="CX22" s="14">
        <v>314</v>
      </c>
      <c r="CY22" s="14">
        <v>368</v>
      </c>
      <c r="CZ22" s="14">
        <v>457</v>
      </c>
      <c r="DA22" s="14">
        <v>5052</v>
      </c>
      <c r="DB22" s="13">
        <v>4984</v>
      </c>
      <c r="DC22" s="36">
        <v>5024</v>
      </c>
      <c r="DD22" s="14">
        <v>4901</v>
      </c>
      <c r="DE22" s="14">
        <v>4640</v>
      </c>
      <c r="DF22" s="14">
        <v>4528</v>
      </c>
      <c r="DG22" s="14">
        <v>4402</v>
      </c>
      <c r="DH22" s="14">
        <v>4345</v>
      </c>
      <c r="DI22" s="14">
        <v>4999</v>
      </c>
      <c r="DJ22" s="14">
        <v>5082</v>
      </c>
      <c r="DK22" s="14">
        <v>5171</v>
      </c>
      <c r="DL22" s="14">
        <v>5302</v>
      </c>
      <c r="DM22" s="14">
        <v>5523</v>
      </c>
      <c r="DN22" s="13">
        <v>5688</v>
      </c>
      <c r="DO22" s="36">
        <v>7457</v>
      </c>
      <c r="DP22" s="14">
        <v>7596</v>
      </c>
      <c r="DQ22" s="14">
        <v>8015</v>
      </c>
      <c r="DR22" s="14">
        <v>8012</v>
      </c>
      <c r="DS22" s="14">
        <v>7926</v>
      </c>
      <c r="DT22" s="14">
        <v>7908</v>
      </c>
      <c r="DU22" s="14">
        <v>7527</v>
      </c>
      <c r="DV22" s="14">
        <v>7388</v>
      </c>
      <c r="DW22" s="14">
        <v>7165</v>
      </c>
      <c r="DX22" s="14">
        <v>6964</v>
      </c>
      <c r="DY22" s="14">
        <v>6855</v>
      </c>
      <c r="DZ22" s="14">
        <v>6742</v>
      </c>
      <c r="EA22" s="36">
        <v>6553</v>
      </c>
      <c r="EB22" s="14">
        <v>6401</v>
      </c>
      <c r="EC22" s="14">
        <v>6231</v>
      </c>
      <c r="ED22" s="14">
        <v>6112</v>
      </c>
      <c r="EE22" s="14">
        <v>5971</v>
      </c>
      <c r="EF22" s="14">
        <v>5826</v>
      </c>
      <c r="EG22" s="14">
        <v>5728</v>
      </c>
      <c r="EH22" s="14">
        <v>5567</v>
      </c>
      <c r="EI22" s="14">
        <v>5415</v>
      </c>
      <c r="EJ22" s="14">
        <v>5144</v>
      </c>
      <c r="EK22" s="38">
        <f t="shared" si="0"/>
        <v>1598.8992805755395</v>
      </c>
    </row>
    <row r="23" spans="1:141" ht="16.5" customHeight="1">
      <c r="A23" s="5" t="s">
        <v>14</v>
      </c>
      <c r="B23" s="6">
        <v>144505</v>
      </c>
      <c r="C23" s="7">
        <v>144354</v>
      </c>
      <c r="D23" s="7">
        <v>147700</v>
      </c>
      <c r="E23" s="7">
        <v>145916</v>
      </c>
      <c r="F23" s="7">
        <v>144064</v>
      </c>
      <c r="G23" s="7">
        <v>144999</v>
      </c>
      <c r="H23" s="7">
        <v>144961</v>
      </c>
      <c r="I23" s="7">
        <v>146109</v>
      </c>
      <c r="J23" s="8">
        <v>145310</v>
      </c>
      <c r="K23" s="6">
        <v>138295</v>
      </c>
      <c r="L23" s="7">
        <v>137217</v>
      </c>
      <c r="M23" s="7">
        <v>139346</v>
      </c>
      <c r="N23" s="9">
        <v>139660</v>
      </c>
      <c r="O23" s="9">
        <v>140176</v>
      </c>
      <c r="P23" s="9">
        <v>141255</v>
      </c>
      <c r="Q23" s="9">
        <v>139175</v>
      </c>
      <c r="R23" s="9">
        <v>138801</v>
      </c>
      <c r="S23" s="9">
        <v>137476</v>
      </c>
      <c r="T23" s="9">
        <v>137053</v>
      </c>
      <c r="U23" s="9">
        <v>137803</v>
      </c>
      <c r="V23" s="8">
        <v>138427</v>
      </c>
      <c r="W23" s="6">
        <v>133681</v>
      </c>
      <c r="X23" s="29">
        <v>132055</v>
      </c>
      <c r="Y23" s="29">
        <v>134585</v>
      </c>
      <c r="Z23" s="29">
        <v>134731</v>
      </c>
      <c r="AA23" s="29">
        <v>140176</v>
      </c>
      <c r="AB23" s="7">
        <v>136949</v>
      </c>
      <c r="AC23" s="7">
        <v>137069</v>
      </c>
      <c r="AD23" s="7">
        <v>140482</v>
      </c>
      <c r="AE23" s="7">
        <v>141951</v>
      </c>
      <c r="AF23" s="7">
        <v>143895</v>
      </c>
      <c r="AG23" s="7">
        <v>138079</v>
      </c>
      <c r="AH23" s="9">
        <v>137867</v>
      </c>
      <c r="AI23" s="6">
        <v>131760</v>
      </c>
      <c r="AJ23" s="7">
        <v>128198</v>
      </c>
      <c r="AK23" s="7">
        <v>130509</v>
      </c>
      <c r="AL23" s="7">
        <v>130660</v>
      </c>
      <c r="AM23" s="7">
        <v>133279</v>
      </c>
      <c r="AN23" s="9">
        <v>140031</v>
      </c>
      <c r="AO23" s="9">
        <v>140944</v>
      </c>
      <c r="AP23" s="9">
        <v>141750</v>
      </c>
      <c r="AQ23" s="9">
        <v>141810</v>
      </c>
      <c r="AR23" s="9">
        <v>141785</v>
      </c>
      <c r="AS23" s="9">
        <v>0</v>
      </c>
      <c r="AT23" s="9">
        <v>0</v>
      </c>
      <c r="AU23" s="6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8">
        <v>0</v>
      </c>
      <c r="BG23" s="35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8">
        <v>0</v>
      </c>
      <c r="BS23" s="35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35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35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8">
        <v>0</v>
      </c>
      <c r="DC23" s="35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8">
        <v>0</v>
      </c>
      <c r="DO23" s="35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35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37">
        <f t="shared" si="0"/>
        <v>43056.460431654676</v>
      </c>
    </row>
    <row r="24" spans="1:141" ht="16.5" customHeight="1">
      <c r="A24" s="10" t="s">
        <v>15</v>
      </c>
      <c r="B24" s="11">
        <v>7951</v>
      </c>
      <c r="C24" s="12">
        <v>7952</v>
      </c>
      <c r="D24" s="12">
        <v>7993</v>
      </c>
      <c r="E24" s="12">
        <v>7968</v>
      </c>
      <c r="F24" s="12">
        <v>7994</v>
      </c>
      <c r="G24" s="12">
        <v>8009</v>
      </c>
      <c r="H24" s="12">
        <v>8159</v>
      </c>
      <c r="I24" s="12">
        <v>8328</v>
      </c>
      <c r="J24" s="13">
        <v>8465</v>
      </c>
      <c r="K24" s="11">
        <v>8431</v>
      </c>
      <c r="L24" s="12">
        <v>8488</v>
      </c>
      <c r="M24" s="12">
        <v>8700</v>
      </c>
      <c r="N24" s="14">
        <v>8951</v>
      </c>
      <c r="O24" s="14">
        <v>9455</v>
      </c>
      <c r="P24" s="14">
        <v>10294</v>
      </c>
      <c r="Q24" s="14">
        <v>11095</v>
      </c>
      <c r="R24" s="14">
        <v>11859</v>
      </c>
      <c r="S24" s="14">
        <v>12424</v>
      </c>
      <c r="T24" s="14">
        <v>13600</v>
      </c>
      <c r="U24" s="14">
        <v>14024</v>
      </c>
      <c r="V24" s="13">
        <v>14865</v>
      </c>
      <c r="W24" s="11">
        <v>15253</v>
      </c>
      <c r="X24" s="30">
        <v>15515</v>
      </c>
      <c r="Y24" s="30">
        <v>16293</v>
      </c>
      <c r="Z24" s="30">
        <v>17077</v>
      </c>
      <c r="AA24" s="30">
        <v>9455</v>
      </c>
      <c r="AB24" s="12">
        <v>18433</v>
      </c>
      <c r="AC24" s="12">
        <v>18586</v>
      </c>
      <c r="AD24" s="12">
        <v>18867</v>
      </c>
      <c r="AE24" s="12">
        <v>19153</v>
      </c>
      <c r="AF24" s="12">
        <v>19983</v>
      </c>
      <c r="AG24" s="12">
        <v>19850</v>
      </c>
      <c r="AH24" s="14">
        <v>20057</v>
      </c>
      <c r="AI24" s="11">
        <v>19370</v>
      </c>
      <c r="AJ24" s="12">
        <v>19097</v>
      </c>
      <c r="AK24" s="12">
        <v>19661</v>
      </c>
      <c r="AL24" s="12">
        <v>19648</v>
      </c>
      <c r="AM24" s="12">
        <v>20234</v>
      </c>
      <c r="AN24" s="14">
        <v>20378</v>
      </c>
      <c r="AO24" s="14">
        <v>20401</v>
      </c>
      <c r="AP24" s="14">
        <v>20426</v>
      </c>
      <c r="AQ24" s="14">
        <v>20692</v>
      </c>
      <c r="AR24" s="14">
        <v>21057</v>
      </c>
      <c r="AS24" s="14">
        <v>21449</v>
      </c>
      <c r="AT24" s="14">
        <v>21965</v>
      </c>
      <c r="AU24" s="11">
        <v>20527</v>
      </c>
      <c r="AV24" s="14">
        <v>20991</v>
      </c>
      <c r="AW24" s="14">
        <v>21694</v>
      </c>
      <c r="AX24" s="14">
        <v>23206</v>
      </c>
      <c r="AY24" s="14">
        <v>24895</v>
      </c>
      <c r="AZ24" s="14">
        <v>26383</v>
      </c>
      <c r="BA24" s="14">
        <v>27481</v>
      </c>
      <c r="BB24" s="14">
        <v>27791</v>
      </c>
      <c r="BC24" s="14">
        <v>29163</v>
      </c>
      <c r="BD24" s="14">
        <v>30714</v>
      </c>
      <c r="BE24" s="14">
        <v>31913</v>
      </c>
      <c r="BF24" s="13">
        <v>33113</v>
      </c>
      <c r="BG24" s="36">
        <v>33062</v>
      </c>
      <c r="BH24" s="14">
        <v>32708</v>
      </c>
      <c r="BI24" s="14">
        <v>33656</v>
      </c>
      <c r="BJ24" s="14">
        <v>35241</v>
      </c>
      <c r="BK24" s="14">
        <v>36478</v>
      </c>
      <c r="BL24" s="14">
        <v>37047</v>
      </c>
      <c r="BM24" s="14">
        <v>37826</v>
      </c>
      <c r="BN24" s="14">
        <v>38317</v>
      </c>
      <c r="BO24" s="14">
        <v>39258</v>
      </c>
      <c r="BP24" s="14">
        <v>40784</v>
      </c>
      <c r="BQ24" s="14">
        <v>42205</v>
      </c>
      <c r="BR24" s="13">
        <v>43334</v>
      </c>
      <c r="BS24" s="36">
        <v>43160</v>
      </c>
      <c r="BT24" s="14">
        <v>43646</v>
      </c>
      <c r="BU24" s="14">
        <v>45928</v>
      </c>
      <c r="BV24" s="14">
        <v>47086</v>
      </c>
      <c r="BW24" s="14">
        <v>47409</v>
      </c>
      <c r="BX24" s="14">
        <v>47432</v>
      </c>
      <c r="BY24" s="14">
        <v>48156</v>
      </c>
      <c r="BZ24" s="14">
        <v>48598</v>
      </c>
      <c r="CA24" s="14">
        <v>49715</v>
      </c>
      <c r="CB24" s="14">
        <v>50680</v>
      </c>
      <c r="CC24" s="14">
        <v>51228</v>
      </c>
      <c r="CD24" s="14">
        <v>51920</v>
      </c>
      <c r="CE24" s="36">
        <v>50780</v>
      </c>
      <c r="CF24" s="14">
        <v>53241</v>
      </c>
      <c r="CG24" s="14">
        <v>54709</v>
      </c>
      <c r="CH24" s="14">
        <v>56229</v>
      </c>
      <c r="CI24" s="14">
        <v>57775</v>
      </c>
      <c r="CJ24" s="14">
        <v>60239</v>
      </c>
      <c r="CK24" s="14">
        <v>61465</v>
      </c>
      <c r="CL24" s="14">
        <v>63254</v>
      </c>
      <c r="CM24" s="14">
        <v>65562</v>
      </c>
      <c r="CN24" s="14">
        <v>66506</v>
      </c>
      <c r="CO24" s="14">
        <v>67952</v>
      </c>
      <c r="CP24" s="14">
        <v>69517</v>
      </c>
      <c r="CQ24" s="36">
        <v>67107</v>
      </c>
      <c r="CR24" s="14">
        <v>69490</v>
      </c>
      <c r="CS24" s="14">
        <v>71514</v>
      </c>
      <c r="CT24" s="14">
        <v>72024</v>
      </c>
      <c r="CU24" s="14">
        <v>72576</v>
      </c>
      <c r="CV24" s="14">
        <v>73488</v>
      </c>
      <c r="CW24" s="14">
        <v>74663</v>
      </c>
      <c r="CX24" s="14">
        <v>75711</v>
      </c>
      <c r="CY24" s="14">
        <v>77406</v>
      </c>
      <c r="CZ24" s="14">
        <v>79146</v>
      </c>
      <c r="DA24" s="14">
        <v>103509</v>
      </c>
      <c r="DB24" s="13">
        <v>103971</v>
      </c>
      <c r="DC24" s="36">
        <v>104085</v>
      </c>
      <c r="DD24" s="14">
        <v>105257</v>
      </c>
      <c r="DE24" s="14">
        <v>106548</v>
      </c>
      <c r="DF24" s="14">
        <v>107974</v>
      </c>
      <c r="DG24" s="14">
        <v>109298</v>
      </c>
      <c r="DH24" s="14">
        <v>110344</v>
      </c>
      <c r="DI24" s="14">
        <v>121041</v>
      </c>
      <c r="DJ24" s="14">
        <v>121204</v>
      </c>
      <c r="DK24" s="14">
        <v>122800</v>
      </c>
      <c r="DL24" s="14">
        <v>123250</v>
      </c>
      <c r="DM24" s="14">
        <v>123453</v>
      </c>
      <c r="DN24" s="13">
        <v>122172</v>
      </c>
      <c r="DO24" s="36">
        <v>128319</v>
      </c>
      <c r="DP24" s="14">
        <v>128491</v>
      </c>
      <c r="DQ24" s="14">
        <v>128208</v>
      </c>
      <c r="DR24" s="14">
        <v>117091</v>
      </c>
      <c r="DS24" s="14">
        <v>119458</v>
      </c>
      <c r="DT24" s="14">
        <v>120525</v>
      </c>
      <c r="DU24" s="14">
        <v>113228</v>
      </c>
      <c r="DV24" s="14">
        <v>114529</v>
      </c>
      <c r="DW24" s="14">
        <v>115608</v>
      </c>
      <c r="DX24" s="14">
        <v>116447</v>
      </c>
      <c r="DY24" s="14">
        <v>117103</v>
      </c>
      <c r="DZ24" s="14">
        <v>117171</v>
      </c>
      <c r="EA24" s="36">
        <v>114280</v>
      </c>
      <c r="EB24" s="14">
        <v>113582</v>
      </c>
      <c r="EC24" s="14">
        <v>114746</v>
      </c>
      <c r="ED24" s="14">
        <v>115215</v>
      </c>
      <c r="EE24" s="14">
        <v>115464</v>
      </c>
      <c r="EF24" s="14">
        <v>116365</v>
      </c>
      <c r="EG24" s="14">
        <v>116837</v>
      </c>
      <c r="EH24" s="14">
        <v>117563</v>
      </c>
      <c r="EI24" s="14">
        <v>118209</v>
      </c>
      <c r="EJ24" s="14">
        <v>118194</v>
      </c>
      <c r="EK24" s="38">
        <f t="shared" si="0"/>
        <v>54982.323741007196</v>
      </c>
    </row>
    <row r="25" spans="1:141" ht="16.5" customHeight="1">
      <c r="A25" s="5" t="s">
        <v>33</v>
      </c>
      <c r="B25" s="6">
        <v>0</v>
      </c>
      <c r="C25" s="7">
        <v>1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6">
        <v>0</v>
      </c>
      <c r="L25" s="7">
        <v>0</v>
      </c>
      <c r="M25" s="7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8">
        <v>0</v>
      </c>
      <c r="W25" s="6">
        <v>0</v>
      </c>
      <c r="X25" s="29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9">
        <v>0</v>
      </c>
      <c r="AI25" s="6">
        <v>0</v>
      </c>
      <c r="AJ25" s="7">
        <v>0</v>
      </c>
      <c r="AK25" s="7">
        <v>0</v>
      </c>
      <c r="AL25" s="7">
        <v>0</v>
      </c>
      <c r="AM25" s="7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6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8">
        <v>0</v>
      </c>
      <c r="BG25" s="35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8">
        <v>0</v>
      </c>
      <c r="BS25" s="35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35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35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8">
        <v>0</v>
      </c>
      <c r="DC25" s="35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8">
        <v>0</v>
      </c>
      <c r="DO25" s="35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35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37">
        <f t="shared" si="0"/>
        <v>0.02158273381294964</v>
      </c>
    </row>
    <row r="26" spans="1:141" ht="16.5" customHeight="1">
      <c r="A26" s="10" t="s">
        <v>16</v>
      </c>
      <c r="B26" s="11">
        <v>60</v>
      </c>
      <c r="C26" s="12">
        <v>52</v>
      </c>
      <c r="D26" s="12">
        <v>52</v>
      </c>
      <c r="E26" s="12">
        <v>50</v>
      </c>
      <c r="F26" s="12">
        <v>45</v>
      </c>
      <c r="G26" s="12">
        <v>55</v>
      </c>
      <c r="H26" s="12">
        <v>56</v>
      </c>
      <c r="I26" s="12">
        <v>55</v>
      </c>
      <c r="J26" s="13">
        <v>54</v>
      </c>
      <c r="K26" s="11">
        <v>51</v>
      </c>
      <c r="L26" s="12">
        <v>54</v>
      </c>
      <c r="M26" s="12">
        <v>49</v>
      </c>
      <c r="N26" s="14">
        <v>45</v>
      </c>
      <c r="O26" s="14">
        <v>46</v>
      </c>
      <c r="P26" s="14">
        <v>35</v>
      </c>
      <c r="Q26" s="14">
        <v>46</v>
      </c>
      <c r="R26" s="14">
        <v>47</v>
      </c>
      <c r="S26" s="14">
        <v>42</v>
      </c>
      <c r="T26" s="14">
        <v>27</v>
      </c>
      <c r="U26" s="14">
        <v>39</v>
      </c>
      <c r="V26" s="13">
        <v>33</v>
      </c>
      <c r="W26" s="11">
        <v>33</v>
      </c>
      <c r="X26" s="30">
        <v>33</v>
      </c>
      <c r="Y26" s="30">
        <v>38</v>
      </c>
      <c r="Z26" s="30">
        <v>42</v>
      </c>
      <c r="AA26" s="30">
        <v>46</v>
      </c>
      <c r="AB26" s="12">
        <v>34</v>
      </c>
      <c r="AC26" s="12">
        <v>35</v>
      </c>
      <c r="AD26" s="12">
        <v>37</v>
      </c>
      <c r="AE26" s="12">
        <v>42</v>
      </c>
      <c r="AF26" s="12">
        <v>36</v>
      </c>
      <c r="AG26" s="12">
        <v>43</v>
      </c>
      <c r="AH26" s="14">
        <v>51</v>
      </c>
      <c r="AI26" s="11">
        <v>54</v>
      </c>
      <c r="AJ26" s="12">
        <v>50</v>
      </c>
      <c r="AK26" s="12">
        <v>50</v>
      </c>
      <c r="AL26" s="12">
        <v>52</v>
      </c>
      <c r="AM26" s="12">
        <v>48</v>
      </c>
      <c r="AN26" s="14">
        <v>46</v>
      </c>
      <c r="AO26" s="14">
        <v>48</v>
      </c>
      <c r="AP26" s="14">
        <v>36</v>
      </c>
      <c r="AQ26" s="14">
        <v>35</v>
      </c>
      <c r="AR26" s="14">
        <v>31</v>
      </c>
      <c r="AS26" s="14">
        <v>26</v>
      </c>
      <c r="AT26" s="14">
        <v>31</v>
      </c>
      <c r="AU26" s="11">
        <v>31</v>
      </c>
      <c r="AV26" s="14">
        <v>35</v>
      </c>
      <c r="AW26" s="14">
        <v>35</v>
      </c>
      <c r="AX26" s="14">
        <v>40</v>
      </c>
      <c r="AY26" s="14">
        <v>38</v>
      </c>
      <c r="AZ26" s="14">
        <v>42</v>
      </c>
      <c r="BA26" s="14">
        <v>41</v>
      </c>
      <c r="BB26" s="14">
        <v>38</v>
      </c>
      <c r="BC26" s="14">
        <v>52</v>
      </c>
      <c r="BD26" s="14">
        <v>52</v>
      </c>
      <c r="BE26" s="14">
        <v>38</v>
      </c>
      <c r="BF26" s="13">
        <v>37</v>
      </c>
      <c r="BG26" s="36">
        <v>39</v>
      </c>
      <c r="BH26" s="14">
        <v>45</v>
      </c>
      <c r="BI26" s="14">
        <v>45</v>
      </c>
      <c r="BJ26" s="14">
        <v>49</v>
      </c>
      <c r="BK26" s="14">
        <v>43</v>
      </c>
      <c r="BL26" s="14">
        <v>48</v>
      </c>
      <c r="BM26" s="14">
        <v>48</v>
      </c>
      <c r="BN26" s="14">
        <v>51</v>
      </c>
      <c r="BO26" s="14">
        <v>55</v>
      </c>
      <c r="BP26" s="14">
        <v>46</v>
      </c>
      <c r="BQ26" s="14">
        <v>45</v>
      </c>
      <c r="BR26" s="13">
        <v>44</v>
      </c>
      <c r="BS26" s="36">
        <v>45</v>
      </c>
      <c r="BT26" s="14">
        <v>44</v>
      </c>
      <c r="BU26" s="14">
        <v>46</v>
      </c>
      <c r="BV26" s="14">
        <v>50</v>
      </c>
      <c r="BW26" s="14">
        <v>46</v>
      </c>
      <c r="BX26" s="14">
        <v>53</v>
      </c>
      <c r="BY26" s="14">
        <v>51</v>
      </c>
      <c r="BZ26" s="14">
        <v>51</v>
      </c>
      <c r="CA26" s="14">
        <v>48</v>
      </c>
      <c r="CB26" s="14">
        <v>51</v>
      </c>
      <c r="CC26" s="14">
        <v>49</v>
      </c>
      <c r="CD26" s="14">
        <v>52</v>
      </c>
      <c r="CE26" s="36">
        <v>45</v>
      </c>
      <c r="CF26" s="14">
        <v>51</v>
      </c>
      <c r="CG26" s="14">
        <v>48</v>
      </c>
      <c r="CH26" s="14">
        <v>42</v>
      </c>
      <c r="CI26" s="14">
        <v>40</v>
      </c>
      <c r="CJ26" s="14">
        <v>39</v>
      </c>
      <c r="CK26" s="14">
        <v>30</v>
      </c>
      <c r="CL26" s="14">
        <v>27</v>
      </c>
      <c r="CM26" s="14">
        <v>31</v>
      </c>
      <c r="CN26" s="14">
        <v>33</v>
      </c>
      <c r="CO26" s="14">
        <v>32</v>
      </c>
      <c r="CP26" s="14">
        <v>28</v>
      </c>
      <c r="CQ26" s="36">
        <v>30</v>
      </c>
      <c r="CR26" s="14">
        <v>26</v>
      </c>
      <c r="CS26" s="14">
        <v>40</v>
      </c>
      <c r="CT26" s="14">
        <v>36</v>
      </c>
      <c r="CU26" s="14">
        <v>40</v>
      </c>
      <c r="CV26" s="14">
        <v>38</v>
      </c>
      <c r="CW26" s="14">
        <v>40</v>
      </c>
      <c r="CX26" s="14">
        <v>38</v>
      </c>
      <c r="CY26" s="14">
        <v>42</v>
      </c>
      <c r="CZ26" s="14">
        <v>42</v>
      </c>
      <c r="DA26" s="14">
        <v>44</v>
      </c>
      <c r="DB26" s="13">
        <v>39</v>
      </c>
      <c r="DC26" s="36">
        <v>37</v>
      </c>
      <c r="DD26" s="14">
        <v>46</v>
      </c>
      <c r="DE26" s="14">
        <v>51</v>
      </c>
      <c r="DF26" s="14">
        <v>54</v>
      </c>
      <c r="DG26" s="14">
        <v>52</v>
      </c>
      <c r="DH26" s="14">
        <v>57</v>
      </c>
      <c r="DI26" s="14">
        <v>57</v>
      </c>
      <c r="DJ26" s="14">
        <v>70</v>
      </c>
      <c r="DK26" s="14">
        <v>83</v>
      </c>
      <c r="DL26" s="14">
        <v>80</v>
      </c>
      <c r="DM26" s="14">
        <v>65</v>
      </c>
      <c r="DN26" s="13">
        <v>55</v>
      </c>
      <c r="DO26" s="36">
        <v>52</v>
      </c>
      <c r="DP26" s="14">
        <v>60</v>
      </c>
      <c r="DQ26" s="14">
        <v>58</v>
      </c>
      <c r="DR26" s="14">
        <v>65</v>
      </c>
      <c r="DS26" s="14">
        <v>55</v>
      </c>
      <c r="DT26" s="14">
        <v>54</v>
      </c>
      <c r="DU26" s="14">
        <v>47</v>
      </c>
      <c r="DV26" s="14">
        <v>45</v>
      </c>
      <c r="DW26" s="14">
        <v>49</v>
      </c>
      <c r="DX26" s="14">
        <v>44</v>
      </c>
      <c r="DY26" s="14">
        <v>49</v>
      </c>
      <c r="DZ26" s="14">
        <v>52</v>
      </c>
      <c r="EA26" s="36">
        <v>59</v>
      </c>
      <c r="EB26" s="14">
        <v>61</v>
      </c>
      <c r="EC26" s="14">
        <v>57</v>
      </c>
      <c r="ED26" s="14">
        <v>52</v>
      </c>
      <c r="EE26" s="14">
        <v>50</v>
      </c>
      <c r="EF26" s="14">
        <v>45</v>
      </c>
      <c r="EG26" s="14">
        <v>50</v>
      </c>
      <c r="EH26" s="14">
        <v>49</v>
      </c>
      <c r="EI26" s="14">
        <v>43</v>
      </c>
      <c r="EJ26" s="14">
        <v>0</v>
      </c>
      <c r="EK26" s="38">
        <f t="shared" si="0"/>
        <v>45.302158273381295</v>
      </c>
    </row>
    <row r="27" spans="1:141" ht="16.5" customHeight="1">
      <c r="A27" s="5" t="s">
        <v>17</v>
      </c>
      <c r="B27" s="6">
        <v>67</v>
      </c>
      <c r="C27" s="7">
        <v>4</v>
      </c>
      <c r="D27" s="7">
        <v>53</v>
      </c>
      <c r="E27" s="7">
        <v>16</v>
      </c>
      <c r="F27" s="7">
        <v>42</v>
      </c>
      <c r="G27" s="7">
        <v>7</v>
      </c>
      <c r="H27" s="7">
        <v>22</v>
      </c>
      <c r="I27" s="7">
        <v>21</v>
      </c>
      <c r="J27" s="8">
        <v>23</v>
      </c>
      <c r="K27" s="6">
        <v>21</v>
      </c>
      <c r="L27" s="7">
        <v>17</v>
      </c>
      <c r="M27" s="7">
        <v>15</v>
      </c>
      <c r="N27" s="9">
        <v>12</v>
      </c>
      <c r="O27" s="9">
        <v>11</v>
      </c>
      <c r="P27" s="9">
        <v>11</v>
      </c>
      <c r="Q27" s="9">
        <v>4</v>
      </c>
      <c r="R27" s="9">
        <v>4</v>
      </c>
      <c r="S27" s="9">
        <v>0</v>
      </c>
      <c r="T27" s="9">
        <v>0</v>
      </c>
      <c r="U27" s="9">
        <v>0</v>
      </c>
      <c r="V27" s="8">
        <v>0</v>
      </c>
      <c r="W27" s="6">
        <v>0</v>
      </c>
      <c r="X27" s="29">
        <v>0</v>
      </c>
      <c r="Y27" s="29">
        <v>0</v>
      </c>
      <c r="Z27" s="29">
        <v>0</v>
      </c>
      <c r="AA27" s="29">
        <v>11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9">
        <v>0</v>
      </c>
      <c r="AI27" s="6">
        <v>0</v>
      </c>
      <c r="AJ27" s="7">
        <v>0</v>
      </c>
      <c r="AK27" s="7">
        <v>0</v>
      </c>
      <c r="AL27" s="7">
        <v>0</v>
      </c>
      <c r="AM27" s="7">
        <v>0</v>
      </c>
      <c r="AN27" s="9">
        <v>0</v>
      </c>
      <c r="AO27" s="9">
        <v>0</v>
      </c>
      <c r="AP27" s="9">
        <v>0</v>
      </c>
      <c r="AQ27" s="9">
        <v>1</v>
      </c>
      <c r="AR27" s="9">
        <v>1</v>
      </c>
      <c r="AS27" s="9">
        <v>1</v>
      </c>
      <c r="AT27" s="9">
        <v>1</v>
      </c>
      <c r="AU27" s="6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8">
        <v>0</v>
      </c>
      <c r="BG27" s="35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8">
        <v>0</v>
      </c>
      <c r="BS27" s="35">
        <v>0</v>
      </c>
      <c r="BT27" s="9">
        <v>0</v>
      </c>
      <c r="BU27" s="9">
        <v>0</v>
      </c>
      <c r="BV27" s="9">
        <v>1</v>
      </c>
      <c r="BW27" s="9">
        <v>0</v>
      </c>
      <c r="BX27" s="9">
        <v>1</v>
      </c>
      <c r="BY27" s="9">
        <v>2</v>
      </c>
      <c r="BZ27" s="9">
        <v>2</v>
      </c>
      <c r="CA27" s="9">
        <v>3</v>
      </c>
      <c r="CB27" s="9">
        <v>3</v>
      </c>
      <c r="CC27" s="9">
        <v>3</v>
      </c>
      <c r="CD27" s="9">
        <v>4</v>
      </c>
      <c r="CE27" s="35">
        <v>7</v>
      </c>
      <c r="CF27" s="9">
        <v>8</v>
      </c>
      <c r="CG27" s="9">
        <v>8</v>
      </c>
      <c r="CH27" s="9">
        <v>7</v>
      </c>
      <c r="CI27" s="9">
        <v>7</v>
      </c>
      <c r="CJ27" s="9">
        <v>11</v>
      </c>
      <c r="CK27" s="9">
        <v>9</v>
      </c>
      <c r="CL27" s="9">
        <v>11</v>
      </c>
      <c r="CM27" s="9">
        <v>14</v>
      </c>
      <c r="CN27" s="9">
        <v>14</v>
      </c>
      <c r="CO27" s="9">
        <v>15</v>
      </c>
      <c r="CP27" s="9">
        <v>16</v>
      </c>
      <c r="CQ27" s="35">
        <v>18</v>
      </c>
      <c r="CR27" s="9">
        <v>18</v>
      </c>
      <c r="CS27" s="9">
        <v>17</v>
      </c>
      <c r="CT27" s="9">
        <v>18</v>
      </c>
      <c r="CU27" s="9">
        <v>17</v>
      </c>
      <c r="CV27" s="9">
        <v>18</v>
      </c>
      <c r="CW27" s="9">
        <v>18</v>
      </c>
      <c r="CX27" s="9">
        <v>18</v>
      </c>
      <c r="CY27" s="9">
        <v>18</v>
      </c>
      <c r="CZ27" s="9">
        <v>16</v>
      </c>
      <c r="DA27" s="9">
        <v>17</v>
      </c>
      <c r="DB27" s="8">
        <v>16</v>
      </c>
      <c r="DC27" s="35">
        <v>18</v>
      </c>
      <c r="DD27" s="9">
        <v>21</v>
      </c>
      <c r="DE27" s="9">
        <v>26</v>
      </c>
      <c r="DF27" s="9">
        <v>26</v>
      </c>
      <c r="DG27" s="9">
        <v>24</v>
      </c>
      <c r="DH27" s="9">
        <v>22</v>
      </c>
      <c r="DI27" s="9">
        <v>14</v>
      </c>
      <c r="DJ27" s="9">
        <v>14</v>
      </c>
      <c r="DK27" s="9">
        <v>16</v>
      </c>
      <c r="DL27" s="9">
        <v>18</v>
      </c>
      <c r="DM27" s="9">
        <v>17</v>
      </c>
      <c r="DN27" s="8">
        <v>14</v>
      </c>
      <c r="DO27" s="35">
        <v>15</v>
      </c>
      <c r="DP27" s="9">
        <v>15</v>
      </c>
      <c r="DQ27" s="9">
        <v>15</v>
      </c>
      <c r="DR27" s="9">
        <v>17</v>
      </c>
      <c r="DS27" s="9">
        <v>16</v>
      </c>
      <c r="DT27" s="9">
        <v>18</v>
      </c>
      <c r="DU27" s="9">
        <v>19</v>
      </c>
      <c r="DV27" s="9">
        <v>19</v>
      </c>
      <c r="DW27" s="9">
        <v>16</v>
      </c>
      <c r="DX27" s="9">
        <v>19</v>
      </c>
      <c r="DY27" s="9">
        <v>18</v>
      </c>
      <c r="DZ27" s="9">
        <v>14</v>
      </c>
      <c r="EA27" s="35">
        <v>14</v>
      </c>
      <c r="EB27" s="9">
        <v>13</v>
      </c>
      <c r="EC27" s="9">
        <v>12</v>
      </c>
      <c r="ED27" s="9">
        <v>13</v>
      </c>
      <c r="EE27" s="9">
        <v>12</v>
      </c>
      <c r="EF27" s="9">
        <v>10</v>
      </c>
      <c r="EG27" s="9">
        <v>11</v>
      </c>
      <c r="EH27" s="9">
        <v>12</v>
      </c>
      <c r="EI27" s="9">
        <v>11</v>
      </c>
      <c r="EJ27" s="9">
        <v>10</v>
      </c>
      <c r="EK27" s="37">
        <f t="shared" si="0"/>
        <v>9.129496402877697</v>
      </c>
    </row>
    <row r="28" spans="1:141" ht="16.5" customHeight="1">
      <c r="A28" s="10" t="s">
        <v>13</v>
      </c>
      <c r="B28" s="11">
        <v>338</v>
      </c>
      <c r="C28" s="12">
        <v>338</v>
      </c>
      <c r="D28" s="12">
        <v>335</v>
      </c>
      <c r="E28" s="12">
        <v>326</v>
      </c>
      <c r="F28" s="12">
        <v>324</v>
      </c>
      <c r="G28" s="12">
        <v>323</v>
      </c>
      <c r="H28" s="12">
        <v>317</v>
      </c>
      <c r="I28" s="12">
        <v>318</v>
      </c>
      <c r="J28" s="13">
        <v>323</v>
      </c>
      <c r="K28" s="11">
        <v>321</v>
      </c>
      <c r="L28" s="12">
        <v>322</v>
      </c>
      <c r="M28" s="12">
        <v>316</v>
      </c>
      <c r="N28" s="14">
        <v>310</v>
      </c>
      <c r="O28" s="14">
        <v>316</v>
      </c>
      <c r="P28" s="14">
        <v>314</v>
      </c>
      <c r="Q28" s="14">
        <v>317</v>
      </c>
      <c r="R28" s="14">
        <v>318</v>
      </c>
      <c r="S28" s="14">
        <v>318</v>
      </c>
      <c r="T28" s="14">
        <v>317</v>
      </c>
      <c r="U28" s="14">
        <v>314</v>
      </c>
      <c r="V28" s="13">
        <v>316</v>
      </c>
      <c r="W28" s="11">
        <v>317</v>
      </c>
      <c r="X28" s="30">
        <v>313</v>
      </c>
      <c r="Y28" s="30">
        <v>312</v>
      </c>
      <c r="Z28" s="30">
        <v>304</v>
      </c>
      <c r="AA28" s="30">
        <v>316</v>
      </c>
      <c r="AB28" s="12">
        <v>304</v>
      </c>
      <c r="AC28" s="12">
        <v>304</v>
      </c>
      <c r="AD28" s="12">
        <v>303</v>
      </c>
      <c r="AE28" s="12">
        <v>304</v>
      </c>
      <c r="AF28" s="12">
        <v>303</v>
      </c>
      <c r="AG28" s="12">
        <v>304</v>
      </c>
      <c r="AH28" s="14">
        <v>304</v>
      </c>
      <c r="AI28" s="11">
        <v>304</v>
      </c>
      <c r="AJ28" s="12">
        <v>300</v>
      </c>
      <c r="AK28" s="12">
        <v>298</v>
      </c>
      <c r="AL28" s="12">
        <v>295</v>
      </c>
      <c r="AM28" s="12">
        <v>294</v>
      </c>
      <c r="AN28" s="14">
        <v>296</v>
      </c>
      <c r="AO28" s="14">
        <v>293</v>
      </c>
      <c r="AP28" s="14">
        <v>287</v>
      </c>
      <c r="AQ28" s="14">
        <v>285</v>
      </c>
      <c r="AR28" s="14">
        <v>278</v>
      </c>
      <c r="AS28" s="14">
        <v>278</v>
      </c>
      <c r="AT28" s="14">
        <v>280</v>
      </c>
      <c r="AU28" s="11">
        <v>280</v>
      </c>
      <c r="AV28" s="14">
        <v>275</v>
      </c>
      <c r="AW28" s="14">
        <v>272</v>
      </c>
      <c r="AX28" s="14">
        <v>271</v>
      </c>
      <c r="AY28" s="14">
        <v>271</v>
      </c>
      <c r="AZ28" s="14">
        <v>270</v>
      </c>
      <c r="BA28" s="14">
        <v>269</v>
      </c>
      <c r="BB28" s="14">
        <v>271</v>
      </c>
      <c r="BC28" s="14">
        <v>262</v>
      </c>
      <c r="BD28" s="14">
        <v>260</v>
      </c>
      <c r="BE28" s="14">
        <v>264</v>
      </c>
      <c r="BF28" s="13">
        <v>266</v>
      </c>
      <c r="BG28" s="36">
        <v>264</v>
      </c>
      <c r="BH28" s="14">
        <v>266</v>
      </c>
      <c r="BI28" s="14">
        <v>265</v>
      </c>
      <c r="BJ28" s="14">
        <v>267</v>
      </c>
      <c r="BK28" s="14">
        <v>268</v>
      </c>
      <c r="BL28" s="14">
        <v>267</v>
      </c>
      <c r="BM28" s="14">
        <v>268</v>
      </c>
      <c r="BN28" s="14">
        <v>267</v>
      </c>
      <c r="BO28" s="14">
        <v>266</v>
      </c>
      <c r="BP28" s="14">
        <v>267</v>
      </c>
      <c r="BQ28" s="14">
        <v>263</v>
      </c>
      <c r="BR28" s="13">
        <v>263</v>
      </c>
      <c r="BS28" s="36">
        <v>262</v>
      </c>
      <c r="BT28" s="14">
        <v>262</v>
      </c>
      <c r="BU28" s="14">
        <v>261</v>
      </c>
      <c r="BV28" s="14">
        <v>257</v>
      </c>
      <c r="BW28" s="14">
        <v>255</v>
      </c>
      <c r="BX28" s="14">
        <v>253</v>
      </c>
      <c r="BY28" s="14">
        <v>254</v>
      </c>
      <c r="BZ28" s="14">
        <v>251</v>
      </c>
      <c r="CA28" s="14">
        <v>252</v>
      </c>
      <c r="CB28" s="14">
        <v>253</v>
      </c>
      <c r="CC28" s="14">
        <v>253</v>
      </c>
      <c r="CD28" s="14">
        <v>253</v>
      </c>
      <c r="CE28" s="36">
        <v>250</v>
      </c>
      <c r="CF28" s="14">
        <v>251</v>
      </c>
      <c r="CG28" s="14">
        <v>249</v>
      </c>
      <c r="CH28" s="14">
        <v>247</v>
      </c>
      <c r="CI28" s="14">
        <v>246</v>
      </c>
      <c r="CJ28" s="14">
        <v>244</v>
      </c>
      <c r="CK28" s="14">
        <v>243</v>
      </c>
      <c r="CL28" s="14">
        <v>241</v>
      </c>
      <c r="CM28" s="14">
        <v>240</v>
      </c>
      <c r="CN28" s="14">
        <v>237</v>
      </c>
      <c r="CO28" s="14">
        <v>233</v>
      </c>
      <c r="CP28" s="14">
        <v>234</v>
      </c>
      <c r="CQ28" s="36">
        <v>233</v>
      </c>
      <c r="CR28" s="14">
        <v>233</v>
      </c>
      <c r="CS28" s="14">
        <v>230</v>
      </c>
      <c r="CT28" s="14">
        <v>229</v>
      </c>
      <c r="CU28" s="14">
        <v>227</v>
      </c>
      <c r="CV28" s="14">
        <v>226</v>
      </c>
      <c r="CW28" s="14">
        <v>224</v>
      </c>
      <c r="CX28" s="14">
        <v>223</v>
      </c>
      <c r="CY28" s="14">
        <v>223</v>
      </c>
      <c r="CZ28" s="14">
        <v>220</v>
      </c>
      <c r="DA28" s="14">
        <v>217</v>
      </c>
      <c r="DB28" s="13">
        <v>213</v>
      </c>
      <c r="DC28" s="36">
        <v>213</v>
      </c>
      <c r="DD28" s="14">
        <v>212</v>
      </c>
      <c r="DE28" s="14">
        <v>212</v>
      </c>
      <c r="DF28" s="14">
        <v>210</v>
      </c>
      <c r="DG28" s="14">
        <v>211</v>
      </c>
      <c r="DH28" s="14">
        <v>209</v>
      </c>
      <c r="DI28" s="14">
        <v>208</v>
      </c>
      <c r="DJ28" s="14">
        <v>205</v>
      </c>
      <c r="DK28" s="14">
        <v>205</v>
      </c>
      <c r="DL28" s="14">
        <v>203</v>
      </c>
      <c r="DM28" s="14">
        <v>202</v>
      </c>
      <c r="DN28" s="13">
        <v>201</v>
      </c>
      <c r="DO28" s="36">
        <v>197</v>
      </c>
      <c r="DP28" s="14">
        <v>197</v>
      </c>
      <c r="DQ28" s="14">
        <v>196</v>
      </c>
      <c r="DR28" s="14">
        <v>195</v>
      </c>
      <c r="DS28" s="14">
        <v>191</v>
      </c>
      <c r="DT28" s="14">
        <v>191</v>
      </c>
      <c r="DU28" s="14">
        <v>191</v>
      </c>
      <c r="DV28" s="14">
        <v>188</v>
      </c>
      <c r="DW28" s="14">
        <v>189</v>
      </c>
      <c r="DX28" s="14">
        <v>188</v>
      </c>
      <c r="DY28" s="14">
        <v>188</v>
      </c>
      <c r="DZ28" s="14">
        <v>188</v>
      </c>
      <c r="EA28" s="36">
        <v>187</v>
      </c>
      <c r="EB28" s="14">
        <v>188</v>
      </c>
      <c r="EC28" s="14">
        <v>189</v>
      </c>
      <c r="ED28" s="14">
        <v>185</v>
      </c>
      <c r="EE28" s="14">
        <v>181</v>
      </c>
      <c r="EF28" s="14">
        <v>181</v>
      </c>
      <c r="EG28" s="14">
        <v>178</v>
      </c>
      <c r="EH28" s="14">
        <v>177</v>
      </c>
      <c r="EI28" s="14">
        <v>176</v>
      </c>
      <c r="EJ28" s="14">
        <v>177</v>
      </c>
      <c r="EK28" s="38">
        <f t="shared" si="0"/>
        <v>256.3093525179856</v>
      </c>
    </row>
    <row r="29" spans="1:141" ht="16.5" customHeight="1">
      <c r="A29" s="5" t="s">
        <v>18</v>
      </c>
      <c r="B29" s="6">
        <v>8</v>
      </c>
      <c r="C29" s="7">
        <v>11</v>
      </c>
      <c r="D29" s="7">
        <v>12</v>
      </c>
      <c r="E29" s="7">
        <v>9</v>
      </c>
      <c r="F29" s="7">
        <v>8</v>
      </c>
      <c r="G29" s="7">
        <v>10</v>
      </c>
      <c r="H29" s="7">
        <v>7</v>
      </c>
      <c r="I29" s="7">
        <v>7</v>
      </c>
      <c r="J29" s="8">
        <v>7</v>
      </c>
      <c r="K29" s="6">
        <v>8</v>
      </c>
      <c r="L29" s="7">
        <v>10</v>
      </c>
      <c r="M29" s="7">
        <v>2</v>
      </c>
      <c r="N29" s="9">
        <v>2</v>
      </c>
      <c r="O29" s="9">
        <v>2</v>
      </c>
      <c r="P29" s="9">
        <v>2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8">
        <v>1</v>
      </c>
      <c r="W29" s="6">
        <v>1</v>
      </c>
      <c r="X29" s="29">
        <v>1</v>
      </c>
      <c r="Y29" s="29">
        <v>1</v>
      </c>
      <c r="Z29" s="29">
        <v>1</v>
      </c>
      <c r="AA29" s="29">
        <v>2</v>
      </c>
      <c r="AB29" s="7">
        <v>1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9">
        <v>0</v>
      </c>
      <c r="AI29" s="6">
        <v>0</v>
      </c>
      <c r="AJ29" s="7">
        <v>0</v>
      </c>
      <c r="AK29" s="7">
        <v>0</v>
      </c>
      <c r="AL29" s="7">
        <v>0</v>
      </c>
      <c r="AM29" s="7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6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8">
        <v>0</v>
      </c>
      <c r="BG29" s="35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8">
        <v>0</v>
      </c>
      <c r="BS29" s="35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35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35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8">
        <v>0</v>
      </c>
      <c r="DC29" s="35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8">
        <v>0</v>
      </c>
      <c r="DO29" s="35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35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37">
        <f t="shared" si="0"/>
        <v>0.8561151079136691</v>
      </c>
    </row>
    <row r="30" spans="1:141" ht="16.5" customHeight="1">
      <c r="A30" s="10" t="s">
        <v>19</v>
      </c>
      <c r="B30" s="11">
        <v>50086</v>
      </c>
      <c r="C30" s="12">
        <v>49824</v>
      </c>
      <c r="D30" s="12">
        <v>51625</v>
      </c>
      <c r="E30" s="12">
        <v>51353</v>
      </c>
      <c r="F30" s="12">
        <v>51800</v>
      </c>
      <c r="G30" s="12">
        <v>52304</v>
      </c>
      <c r="H30" s="12">
        <v>52604</v>
      </c>
      <c r="I30" s="12">
        <v>53548</v>
      </c>
      <c r="J30" s="13">
        <v>53889</v>
      </c>
      <c r="K30" s="11">
        <v>51971</v>
      </c>
      <c r="L30" s="12">
        <v>51430</v>
      </c>
      <c r="M30" s="12">
        <v>51791</v>
      </c>
      <c r="N30" s="14">
        <v>52579</v>
      </c>
      <c r="O30" s="14">
        <v>53227</v>
      </c>
      <c r="P30" s="14">
        <v>53804</v>
      </c>
      <c r="Q30" s="14">
        <v>54033</v>
      </c>
      <c r="R30" s="14">
        <v>55172</v>
      </c>
      <c r="S30" s="14">
        <v>55342</v>
      </c>
      <c r="T30" s="14">
        <v>55383</v>
      </c>
      <c r="U30" s="14">
        <v>56569</v>
      </c>
      <c r="V30" s="13">
        <v>57566</v>
      </c>
      <c r="W30" s="11">
        <v>56042</v>
      </c>
      <c r="X30" s="30">
        <v>54952</v>
      </c>
      <c r="Y30" s="30">
        <v>55415</v>
      </c>
      <c r="Z30" s="30">
        <v>57470</v>
      </c>
      <c r="AA30" s="30">
        <v>53227</v>
      </c>
      <c r="AB30" s="12">
        <v>56487</v>
      </c>
      <c r="AC30" s="12">
        <v>56959</v>
      </c>
      <c r="AD30" s="12">
        <v>56992</v>
      </c>
      <c r="AE30" s="12">
        <v>56709</v>
      </c>
      <c r="AF30" s="12">
        <v>57836</v>
      </c>
      <c r="AG30" s="12">
        <v>57233</v>
      </c>
      <c r="AH30" s="14">
        <v>56376</v>
      </c>
      <c r="AI30" s="11">
        <v>54362</v>
      </c>
      <c r="AJ30" s="12">
        <v>51074</v>
      </c>
      <c r="AK30" s="12">
        <v>52182</v>
      </c>
      <c r="AL30" s="12">
        <v>52410</v>
      </c>
      <c r="AM30" s="12">
        <v>54451</v>
      </c>
      <c r="AN30" s="14">
        <v>56160</v>
      </c>
      <c r="AO30" s="14">
        <v>56189</v>
      </c>
      <c r="AP30" s="14">
        <v>56222</v>
      </c>
      <c r="AQ30" s="14">
        <v>57271</v>
      </c>
      <c r="AR30" s="14">
        <v>57340</v>
      </c>
      <c r="AS30" s="14">
        <v>57074</v>
      </c>
      <c r="AT30" s="14">
        <v>56481</v>
      </c>
      <c r="AU30" s="11">
        <v>53938</v>
      </c>
      <c r="AV30" s="14">
        <v>51676</v>
      </c>
      <c r="AW30" s="14">
        <v>50751</v>
      </c>
      <c r="AX30" s="14">
        <v>51693</v>
      </c>
      <c r="AY30" s="14">
        <v>52573</v>
      </c>
      <c r="AZ30" s="14">
        <v>54301</v>
      </c>
      <c r="BA30" s="14">
        <v>55985</v>
      </c>
      <c r="BB30" s="14">
        <v>56321</v>
      </c>
      <c r="BC30" s="14">
        <v>60423</v>
      </c>
      <c r="BD30" s="14">
        <v>61391</v>
      </c>
      <c r="BE30" s="14">
        <v>61211</v>
      </c>
      <c r="BF30" s="13">
        <v>61565</v>
      </c>
      <c r="BG30" s="36">
        <v>60955</v>
      </c>
      <c r="BH30" s="14">
        <v>60308</v>
      </c>
      <c r="BI30" s="14">
        <v>59065</v>
      </c>
      <c r="BJ30" s="14">
        <v>57223</v>
      </c>
      <c r="BK30" s="14">
        <v>57298</v>
      </c>
      <c r="BL30" s="14">
        <v>57643</v>
      </c>
      <c r="BM30" s="14">
        <v>57731</v>
      </c>
      <c r="BN30" s="14">
        <v>59696</v>
      </c>
      <c r="BO30" s="14">
        <v>59586</v>
      </c>
      <c r="BP30" s="14">
        <v>59432</v>
      </c>
      <c r="BQ30" s="14">
        <v>60044</v>
      </c>
      <c r="BR30" s="13">
        <v>60410</v>
      </c>
      <c r="BS30" s="36">
        <v>59726</v>
      </c>
      <c r="BT30" s="14">
        <v>58833</v>
      </c>
      <c r="BU30" s="14">
        <v>59503</v>
      </c>
      <c r="BV30" s="14">
        <v>59835</v>
      </c>
      <c r="BW30" s="14">
        <v>60375</v>
      </c>
      <c r="BX30" s="14">
        <v>60264</v>
      </c>
      <c r="BY30" s="14">
        <v>60054</v>
      </c>
      <c r="BZ30" s="14">
        <v>60160</v>
      </c>
      <c r="CA30" s="14">
        <v>60290</v>
      </c>
      <c r="CB30" s="14">
        <v>60283</v>
      </c>
      <c r="CC30" s="14">
        <v>60666</v>
      </c>
      <c r="CD30" s="14">
        <v>60875</v>
      </c>
      <c r="CE30" s="36">
        <v>59849</v>
      </c>
      <c r="CF30" s="14">
        <v>59093</v>
      </c>
      <c r="CG30" s="14">
        <v>60123</v>
      </c>
      <c r="CH30" s="14">
        <v>59955</v>
      </c>
      <c r="CI30" s="14">
        <v>60622</v>
      </c>
      <c r="CJ30" s="14">
        <v>61279</v>
      </c>
      <c r="CK30" s="14">
        <v>61860</v>
      </c>
      <c r="CL30" s="14">
        <v>62520</v>
      </c>
      <c r="CM30" s="14">
        <v>62965</v>
      </c>
      <c r="CN30" s="14">
        <v>63634</v>
      </c>
      <c r="CO30" s="14">
        <v>63962</v>
      </c>
      <c r="CP30" s="14">
        <v>64881</v>
      </c>
      <c r="CQ30" s="36">
        <v>64228</v>
      </c>
      <c r="CR30" s="14">
        <v>62554</v>
      </c>
      <c r="CS30" s="14">
        <v>62834</v>
      </c>
      <c r="CT30" s="14">
        <v>63478</v>
      </c>
      <c r="CU30" s="14">
        <v>62398</v>
      </c>
      <c r="CV30" s="14">
        <v>62890</v>
      </c>
      <c r="CW30" s="14">
        <v>63497</v>
      </c>
      <c r="CX30" s="14">
        <v>64831</v>
      </c>
      <c r="CY30" s="14">
        <v>65189</v>
      </c>
      <c r="CZ30" s="14">
        <v>65763</v>
      </c>
      <c r="DA30" s="14">
        <v>99274</v>
      </c>
      <c r="DB30" s="13">
        <v>99588</v>
      </c>
      <c r="DC30" s="36">
        <v>99253</v>
      </c>
      <c r="DD30" s="14">
        <v>99621</v>
      </c>
      <c r="DE30" s="14">
        <v>100624</v>
      </c>
      <c r="DF30" s="14">
        <v>100037</v>
      </c>
      <c r="DG30" s="14">
        <v>100434</v>
      </c>
      <c r="DH30" s="14">
        <v>99919</v>
      </c>
      <c r="DI30" s="14">
        <v>101816</v>
      </c>
      <c r="DJ30" s="14">
        <v>102447</v>
      </c>
      <c r="DK30" s="14">
        <v>102477</v>
      </c>
      <c r="DL30" s="14">
        <v>102408</v>
      </c>
      <c r="DM30" s="14">
        <v>102115</v>
      </c>
      <c r="DN30" s="13">
        <v>102008</v>
      </c>
      <c r="DO30" s="36">
        <v>104226</v>
      </c>
      <c r="DP30" s="14">
        <v>104246</v>
      </c>
      <c r="DQ30" s="14">
        <v>103610</v>
      </c>
      <c r="DR30" s="14">
        <v>103791</v>
      </c>
      <c r="DS30" s="14">
        <v>103203</v>
      </c>
      <c r="DT30" s="14">
        <v>103057</v>
      </c>
      <c r="DU30" s="14">
        <v>95411</v>
      </c>
      <c r="DV30" s="14">
        <v>95752</v>
      </c>
      <c r="DW30" s="14">
        <v>96595</v>
      </c>
      <c r="DX30" s="14">
        <v>96820</v>
      </c>
      <c r="DY30" s="14">
        <v>97085</v>
      </c>
      <c r="DZ30" s="14">
        <v>97251</v>
      </c>
      <c r="EA30" s="36">
        <v>95502</v>
      </c>
      <c r="EB30" s="14">
        <v>94556</v>
      </c>
      <c r="EC30" s="14">
        <v>96021</v>
      </c>
      <c r="ED30" s="14">
        <v>96996</v>
      </c>
      <c r="EE30" s="14">
        <v>97534</v>
      </c>
      <c r="EF30" s="14">
        <v>98063</v>
      </c>
      <c r="EG30" s="14">
        <v>98484</v>
      </c>
      <c r="EH30" s="14">
        <v>98946</v>
      </c>
      <c r="EI30" s="14">
        <v>99582</v>
      </c>
      <c r="EJ30" s="14">
        <v>100018</v>
      </c>
      <c r="EK30" s="38">
        <f t="shared" si="0"/>
        <v>68504.11510791368</v>
      </c>
    </row>
    <row r="31" spans="1:141" ht="16.5" customHeight="1">
      <c r="A31" s="5" t="s">
        <v>54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9">
        <v>0</v>
      </c>
      <c r="AI31" s="6">
        <v>0</v>
      </c>
      <c r="AJ31" s="7">
        <v>0</v>
      </c>
      <c r="AK31" s="7">
        <v>0</v>
      </c>
      <c r="AL31" s="7">
        <v>0</v>
      </c>
      <c r="AM31" s="7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6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8">
        <v>0</v>
      </c>
      <c r="BG31" s="35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8">
        <v>0</v>
      </c>
      <c r="BS31" s="35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35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1</v>
      </c>
      <c r="CM31" s="9">
        <v>1</v>
      </c>
      <c r="CN31" s="9">
        <v>1</v>
      </c>
      <c r="CO31" s="9">
        <v>1</v>
      </c>
      <c r="CP31" s="9">
        <v>2</v>
      </c>
      <c r="CQ31" s="35">
        <v>3</v>
      </c>
      <c r="CR31" s="9">
        <v>4</v>
      </c>
      <c r="CS31" s="9">
        <v>4</v>
      </c>
      <c r="CT31" s="9">
        <v>3</v>
      </c>
      <c r="CU31" s="9">
        <v>3</v>
      </c>
      <c r="CV31" s="9">
        <v>3</v>
      </c>
      <c r="CW31" s="9">
        <v>4</v>
      </c>
      <c r="CX31" s="9">
        <v>3</v>
      </c>
      <c r="CY31" s="9">
        <v>3</v>
      </c>
      <c r="CZ31" s="9">
        <v>7</v>
      </c>
      <c r="DA31" s="9">
        <v>6</v>
      </c>
      <c r="DB31" s="8">
        <v>7</v>
      </c>
      <c r="DC31" s="35">
        <v>6</v>
      </c>
      <c r="DD31" s="9">
        <v>7</v>
      </c>
      <c r="DE31" s="9">
        <v>10</v>
      </c>
      <c r="DF31" s="9">
        <v>10</v>
      </c>
      <c r="DG31" s="9">
        <v>12</v>
      </c>
      <c r="DH31" s="9">
        <v>14</v>
      </c>
      <c r="DI31" s="9">
        <v>13</v>
      </c>
      <c r="DJ31" s="9">
        <v>30</v>
      </c>
      <c r="DK31" s="9">
        <v>95</v>
      </c>
      <c r="DL31" s="9">
        <v>244</v>
      </c>
      <c r="DM31" s="9">
        <v>346</v>
      </c>
      <c r="DN31" s="8">
        <v>495</v>
      </c>
      <c r="DO31" s="35">
        <v>620</v>
      </c>
      <c r="DP31" s="9">
        <v>819</v>
      </c>
      <c r="DQ31" s="9">
        <v>902</v>
      </c>
      <c r="DR31" s="9">
        <v>1025</v>
      </c>
      <c r="DS31" s="9">
        <v>1164</v>
      </c>
      <c r="DT31" s="9">
        <v>1223</v>
      </c>
      <c r="DU31" s="9">
        <v>1154</v>
      </c>
      <c r="DV31" s="9">
        <v>1134</v>
      </c>
      <c r="DW31" s="9">
        <v>1396</v>
      </c>
      <c r="DX31" s="9">
        <v>1494</v>
      </c>
      <c r="DY31" s="9">
        <v>1619</v>
      </c>
      <c r="DZ31" s="9">
        <v>1741</v>
      </c>
      <c r="EA31" s="35">
        <v>1652</v>
      </c>
      <c r="EB31" s="9">
        <v>1702</v>
      </c>
      <c r="EC31" s="9">
        <v>1924</v>
      </c>
      <c r="ED31" s="9">
        <v>2060</v>
      </c>
      <c r="EE31" s="9">
        <v>2079</v>
      </c>
      <c r="EF31" s="9">
        <v>2140</v>
      </c>
      <c r="EG31" s="9">
        <v>2383</v>
      </c>
      <c r="EH31" s="9">
        <v>2517</v>
      </c>
      <c r="EI31" s="9">
        <v>2645</v>
      </c>
      <c r="EJ31" s="9">
        <v>2758</v>
      </c>
      <c r="EK31" s="37">
        <f t="shared" si="0"/>
        <v>269.705035971223</v>
      </c>
    </row>
    <row r="32" spans="1:141" ht="16.5" customHeight="1">
      <c r="A32" s="10" t="s">
        <v>42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77</v>
      </c>
      <c r="AG32" s="12">
        <v>130</v>
      </c>
      <c r="AH32" s="14">
        <v>193</v>
      </c>
      <c r="AI32" s="11">
        <v>263</v>
      </c>
      <c r="AJ32" s="12">
        <v>440</v>
      </c>
      <c r="AK32" s="12">
        <v>556</v>
      </c>
      <c r="AL32" s="12">
        <v>648</v>
      </c>
      <c r="AM32" s="12">
        <v>747</v>
      </c>
      <c r="AN32" s="14">
        <v>850</v>
      </c>
      <c r="AO32" s="14">
        <v>987</v>
      </c>
      <c r="AP32" s="14">
        <v>1041</v>
      </c>
      <c r="AQ32" s="14">
        <v>1160</v>
      </c>
      <c r="AR32" s="14">
        <v>1431</v>
      </c>
      <c r="AS32" s="14">
        <v>1467</v>
      </c>
      <c r="AT32" s="14">
        <v>1651</v>
      </c>
      <c r="AU32" s="11">
        <v>1612</v>
      </c>
      <c r="AV32" s="14">
        <v>1652</v>
      </c>
      <c r="AW32" s="14">
        <v>1991</v>
      </c>
      <c r="AX32" s="14">
        <v>2258</v>
      </c>
      <c r="AY32" s="14">
        <v>2380</v>
      </c>
      <c r="AZ32" s="14">
        <v>2665</v>
      </c>
      <c r="BA32" s="14">
        <v>2782</v>
      </c>
      <c r="BB32" s="14">
        <v>2897</v>
      </c>
      <c r="BC32" s="14">
        <v>3099</v>
      </c>
      <c r="BD32" s="14">
        <v>3206</v>
      </c>
      <c r="BE32" s="14">
        <v>3384</v>
      </c>
      <c r="BF32" s="13">
        <v>3508</v>
      </c>
      <c r="BG32" s="36">
        <v>3681</v>
      </c>
      <c r="BH32" s="14">
        <v>3517</v>
      </c>
      <c r="BI32" s="14">
        <v>2982</v>
      </c>
      <c r="BJ32" s="14">
        <v>3104</v>
      </c>
      <c r="BK32" s="14">
        <v>3295</v>
      </c>
      <c r="BL32" s="14">
        <v>3761</v>
      </c>
      <c r="BM32" s="14">
        <v>3735</v>
      </c>
      <c r="BN32" s="14">
        <v>3903</v>
      </c>
      <c r="BO32" s="14">
        <v>4217</v>
      </c>
      <c r="BP32" s="14">
        <v>4535</v>
      </c>
      <c r="BQ32" s="14">
        <v>4537</v>
      </c>
      <c r="BR32" s="13">
        <v>4823</v>
      </c>
      <c r="BS32" s="36">
        <v>4904</v>
      </c>
      <c r="BT32" s="14">
        <v>5057</v>
      </c>
      <c r="BU32" s="14">
        <v>5563</v>
      </c>
      <c r="BV32" s="14">
        <v>4956</v>
      </c>
      <c r="BW32" s="14">
        <v>5604</v>
      </c>
      <c r="BX32" s="14">
        <v>5353</v>
      </c>
      <c r="BY32" s="14">
        <v>5919</v>
      </c>
      <c r="BZ32" s="14">
        <v>6347</v>
      </c>
      <c r="CA32" s="14">
        <v>6407</v>
      </c>
      <c r="CB32" s="14">
        <v>6482</v>
      </c>
      <c r="CC32" s="14">
        <v>6722</v>
      </c>
      <c r="CD32" s="14">
        <v>6863</v>
      </c>
      <c r="CE32" s="36">
        <v>6925</v>
      </c>
      <c r="CF32" s="14">
        <v>7286</v>
      </c>
      <c r="CG32" s="14">
        <v>7555</v>
      </c>
      <c r="CH32" s="14">
        <v>7488</v>
      </c>
      <c r="CI32" s="14">
        <v>7688</v>
      </c>
      <c r="CJ32" s="14">
        <v>7889</v>
      </c>
      <c r="CK32" s="14">
        <v>8104</v>
      </c>
      <c r="CL32" s="14">
        <v>6778</v>
      </c>
      <c r="CM32" s="14">
        <v>7248</v>
      </c>
      <c r="CN32" s="14">
        <v>7817</v>
      </c>
      <c r="CO32" s="14">
        <v>8076</v>
      </c>
      <c r="CP32" s="14">
        <v>8411</v>
      </c>
      <c r="CQ32" s="36">
        <v>8416</v>
      </c>
      <c r="CR32" s="14">
        <v>8629</v>
      </c>
      <c r="CS32" s="14">
        <v>7854</v>
      </c>
      <c r="CT32" s="14">
        <v>7622</v>
      </c>
      <c r="CU32" s="14">
        <v>7323</v>
      </c>
      <c r="CV32" s="14">
        <v>7532</v>
      </c>
      <c r="CW32" s="14">
        <v>7586</v>
      </c>
      <c r="CX32" s="14">
        <v>7977</v>
      </c>
      <c r="CY32" s="14">
        <v>8056</v>
      </c>
      <c r="CZ32" s="14">
        <v>8371</v>
      </c>
      <c r="DA32" s="14">
        <v>8945</v>
      </c>
      <c r="DB32" s="13">
        <v>9326</v>
      </c>
      <c r="DC32" s="36">
        <v>9406</v>
      </c>
      <c r="DD32" s="14">
        <v>9636</v>
      </c>
      <c r="DE32" s="14">
        <v>9634</v>
      </c>
      <c r="DF32" s="14">
        <v>9740</v>
      </c>
      <c r="DG32" s="14">
        <v>9944</v>
      </c>
      <c r="DH32" s="14">
        <v>10232</v>
      </c>
      <c r="DI32" s="14">
        <v>10432</v>
      </c>
      <c r="DJ32" s="14">
        <v>10817</v>
      </c>
      <c r="DK32" s="14">
        <v>10758</v>
      </c>
      <c r="DL32" s="14">
        <v>10832</v>
      </c>
      <c r="DM32" s="14">
        <v>10753</v>
      </c>
      <c r="DN32" s="13">
        <v>11049</v>
      </c>
      <c r="DO32" s="36">
        <v>10918</v>
      </c>
      <c r="DP32" s="14">
        <v>11228</v>
      </c>
      <c r="DQ32" s="14">
        <v>11961</v>
      </c>
      <c r="DR32" s="14">
        <v>11623</v>
      </c>
      <c r="DS32" s="14">
        <v>11073</v>
      </c>
      <c r="DT32" s="14">
        <v>11343</v>
      </c>
      <c r="DU32" s="14">
        <v>11572</v>
      </c>
      <c r="DV32" s="14">
        <v>11704</v>
      </c>
      <c r="DW32" s="14">
        <v>11650</v>
      </c>
      <c r="DX32" s="14">
        <v>11782</v>
      </c>
      <c r="DY32" s="14">
        <v>12131</v>
      </c>
      <c r="DZ32" s="14">
        <v>12626</v>
      </c>
      <c r="EA32" s="36">
        <v>12354</v>
      </c>
      <c r="EB32" s="14">
        <v>11180</v>
      </c>
      <c r="EC32" s="14">
        <v>11857</v>
      </c>
      <c r="ED32" s="14">
        <v>11884</v>
      </c>
      <c r="EE32" s="14">
        <v>12030</v>
      </c>
      <c r="EF32" s="14">
        <v>12527</v>
      </c>
      <c r="EG32" s="14">
        <v>12551</v>
      </c>
      <c r="EH32" s="14">
        <v>12688</v>
      </c>
      <c r="EI32" s="14">
        <v>12833</v>
      </c>
      <c r="EJ32" s="14">
        <v>13098</v>
      </c>
      <c r="EK32" s="38">
        <f t="shared" si="0"/>
        <v>5281.223021582734</v>
      </c>
    </row>
    <row r="33" spans="1:141" ht="16.5" customHeight="1">
      <c r="A33" s="5" t="s">
        <v>49</v>
      </c>
      <c r="B33" s="6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6">
        <v>0</v>
      </c>
      <c r="L33" s="7">
        <v>0</v>
      </c>
      <c r="M33" s="7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105436</v>
      </c>
      <c r="BN33" s="9">
        <v>106524</v>
      </c>
      <c r="BO33" s="9">
        <v>104324</v>
      </c>
      <c r="BP33" s="9">
        <v>101275</v>
      </c>
      <c r="BQ33" s="9">
        <v>97162</v>
      </c>
      <c r="BR33" s="8">
        <v>97281</v>
      </c>
      <c r="BS33" s="35">
        <v>96701</v>
      </c>
      <c r="BT33" s="9">
        <v>95303</v>
      </c>
      <c r="BU33" s="9">
        <v>94517</v>
      </c>
      <c r="BV33" s="9">
        <v>93495</v>
      </c>
      <c r="BW33" s="9">
        <v>91386</v>
      </c>
      <c r="BX33" s="9">
        <v>90344</v>
      </c>
      <c r="BY33" s="9">
        <v>89200</v>
      </c>
      <c r="BZ33" s="9">
        <v>89469</v>
      </c>
      <c r="CA33" s="9">
        <v>89644</v>
      </c>
      <c r="CB33" s="9">
        <v>89367</v>
      </c>
      <c r="CC33" s="9">
        <v>87389</v>
      </c>
      <c r="CD33" s="9">
        <v>86300</v>
      </c>
      <c r="CE33" s="35">
        <v>85176</v>
      </c>
      <c r="CF33" s="9">
        <v>83384</v>
      </c>
      <c r="CG33" s="9">
        <v>83042</v>
      </c>
      <c r="CH33" s="9">
        <v>82336</v>
      </c>
      <c r="CI33" s="9">
        <v>81209</v>
      </c>
      <c r="CJ33" s="9">
        <v>79743</v>
      </c>
      <c r="CK33" s="9">
        <v>78596</v>
      </c>
      <c r="CL33" s="9">
        <v>76795</v>
      </c>
      <c r="CM33" s="9">
        <v>74742</v>
      </c>
      <c r="CN33" s="9">
        <v>73973</v>
      </c>
      <c r="CO33" s="9">
        <v>72956</v>
      </c>
      <c r="CP33" s="9">
        <v>71978</v>
      </c>
      <c r="CQ33" s="35">
        <v>68962</v>
      </c>
      <c r="CR33" s="9">
        <v>66887</v>
      </c>
      <c r="CS33" s="9">
        <v>65844</v>
      </c>
      <c r="CT33" s="9">
        <v>65127</v>
      </c>
      <c r="CU33" s="9">
        <v>63453</v>
      </c>
      <c r="CV33" s="9">
        <v>62389</v>
      </c>
      <c r="CW33" s="9">
        <v>61900</v>
      </c>
      <c r="CX33" s="9">
        <v>62102</v>
      </c>
      <c r="CY33" s="9">
        <v>61680</v>
      </c>
      <c r="CZ33" s="9">
        <v>61567</v>
      </c>
      <c r="DA33" s="9">
        <v>553</v>
      </c>
      <c r="DB33" s="8">
        <v>49</v>
      </c>
      <c r="DC33" s="35">
        <v>3</v>
      </c>
      <c r="DD33" s="9">
        <v>3</v>
      </c>
      <c r="DE33" s="9">
        <v>3</v>
      </c>
      <c r="DF33" s="9">
        <v>2</v>
      </c>
      <c r="DG33" s="9">
        <v>2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35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37">
        <f t="shared" si="0"/>
        <v>23665.992805755395</v>
      </c>
    </row>
    <row r="34" spans="1:141" ht="16.5" customHeight="1">
      <c r="A34" s="10" t="s">
        <v>20</v>
      </c>
      <c r="B34" s="11">
        <v>1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3">
        <v>1</v>
      </c>
      <c r="K34" s="11">
        <v>1</v>
      </c>
      <c r="L34" s="12">
        <v>1</v>
      </c>
      <c r="M34" s="12">
        <v>1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0</v>
      </c>
      <c r="AA34" s="30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4">
        <v>0</v>
      </c>
      <c r="AI34" s="11">
        <v>0</v>
      </c>
      <c r="AJ34" s="12">
        <v>0</v>
      </c>
      <c r="AK34" s="12">
        <v>0</v>
      </c>
      <c r="AL34" s="12">
        <v>0</v>
      </c>
      <c r="AM34" s="12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1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3">
        <v>0</v>
      </c>
      <c r="BG34" s="36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36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36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</v>
      </c>
      <c r="DN34" s="13">
        <v>0</v>
      </c>
      <c r="DO34" s="36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</v>
      </c>
      <c r="EA34" s="36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0</v>
      </c>
      <c r="EG34" s="14">
        <v>0</v>
      </c>
      <c r="EH34" s="14">
        <v>0</v>
      </c>
      <c r="EI34" s="14">
        <v>0</v>
      </c>
      <c r="EJ34" s="14">
        <v>0</v>
      </c>
      <c r="EK34" s="38">
        <f t="shared" si="0"/>
        <v>0.08633093525179857</v>
      </c>
    </row>
    <row r="35" spans="1:141" ht="16.5" customHeight="1">
      <c r="A35" s="5" t="s">
        <v>31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1</v>
      </c>
      <c r="AA35" s="29">
        <v>0</v>
      </c>
      <c r="AB35" s="7">
        <v>13</v>
      </c>
      <c r="AC35" s="7">
        <v>12</v>
      </c>
      <c r="AD35" s="7">
        <v>10</v>
      </c>
      <c r="AE35" s="7">
        <v>11</v>
      </c>
      <c r="AF35" s="7">
        <v>14</v>
      </c>
      <c r="AG35" s="7">
        <v>15</v>
      </c>
      <c r="AH35" s="9">
        <v>17</v>
      </c>
      <c r="AI35" s="6">
        <v>19</v>
      </c>
      <c r="AJ35" s="7">
        <v>19</v>
      </c>
      <c r="AK35" s="7">
        <v>20</v>
      </c>
      <c r="AL35" s="7">
        <v>25</v>
      </c>
      <c r="AM35" s="7">
        <v>24</v>
      </c>
      <c r="AN35" s="9">
        <v>22</v>
      </c>
      <c r="AO35" s="9">
        <v>30</v>
      </c>
      <c r="AP35" s="9">
        <v>34</v>
      </c>
      <c r="AQ35" s="9">
        <v>34</v>
      </c>
      <c r="AR35" s="9">
        <v>14</v>
      </c>
      <c r="AS35" s="9">
        <v>12</v>
      </c>
      <c r="AT35" s="9">
        <v>12</v>
      </c>
      <c r="AU35" s="6">
        <v>13</v>
      </c>
      <c r="AV35" s="9">
        <v>10</v>
      </c>
      <c r="AW35" s="9">
        <v>7</v>
      </c>
      <c r="AX35" s="9">
        <v>6</v>
      </c>
      <c r="AY35" s="9">
        <v>6</v>
      </c>
      <c r="AZ35" s="9">
        <v>6</v>
      </c>
      <c r="BA35" s="9">
        <v>5</v>
      </c>
      <c r="BB35" s="9">
        <v>4</v>
      </c>
      <c r="BC35" s="9">
        <v>33</v>
      </c>
      <c r="BD35" s="9">
        <v>27</v>
      </c>
      <c r="BE35" s="9">
        <v>20</v>
      </c>
      <c r="BF35" s="8">
        <v>2</v>
      </c>
      <c r="BG35" s="35">
        <v>2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8">
        <v>0</v>
      </c>
      <c r="BS35" s="35">
        <v>0</v>
      </c>
      <c r="BT35" s="9">
        <v>0</v>
      </c>
      <c r="BU35" s="9">
        <v>0</v>
      </c>
      <c r="BV35" s="9">
        <v>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5</v>
      </c>
      <c r="CE35" s="35">
        <v>7</v>
      </c>
      <c r="CF35" s="9">
        <v>2</v>
      </c>
      <c r="CG35" s="9">
        <v>0</v>
      </c>
      <c r="CH35" s="9">
        <v>1</v>
      </c>
      <c r="CI35" s="9">
        <v>0</v>
      </c>
      <c r="CJ35" s="9">
        <v>1</v>
      </c>
      <c r="CK35" s="9">
        <v>0</v>
      </c>
      <c r="CL35" s="9">
        <v>4</v>
      </c>
      <c r="CM35" s="9">
        <v>2</v>
      </c>
      <c r="CN35" s="9">
        <v>2</v>
      </c>
      <c r="CO35" s="9">
        <v>3</v>
      </c>
      <c r="CP35" s="9">
        <v>2</v>
      </c>
      <c r="CQ35" s="35">
        <v>2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1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1</v>
      </c>
      <c r="DH35" s="9">
        <v>2</v>
      </c>
      <c r="DI35" s="9">
        <v>2</v>
      </c>
      <c r="DJ35" s="9">
        <v>1</v>
      </c>
      <c r="DK35" s="9">
        <v>3</v>
      </c>
      <c r="DL35" s="9">
        <v>3</v>
      </c>
      <c r="DM35" s="9">
        <v>1</v>
      </c>
      <c r="DN35" s="8">
        <v>2</v>
      </c>
      <c r="DO35" s="35">
        <v>2</v>
      </c>
      <c r="DP35" s="9">
        <v>2</v>
      </c>
      <c r="DQ35" s="9">
        <v>0</v>
      </c>
      <c r="DR35" s="9">
        <v>0</v>
      </c>
      <c r="DS35" s="9">
        <v>0</v>
      </c>
      <c r="DT35" s="9">
        <v>3</v>
      </c>
      <c r="DU35" s="9">
        <v>0</v>
      </c>
      <c r="DV35" s="9">
        <v>5</v>
      </c>
      <c r="DW35" s="9">
        <v>2</v>
      </c>
      <c r="DX35" s="9">
        <v>6</v>
      </c>
      <c r="DY35" s="9">
        <v>5</v>
      </c>
      <c r="DZ35" s="9">
        <v>8</v>
      </c>
      <c r="EA35" s="35">
        <v>0</v>
      </c>
      <c r="EB35" s="9">
        <v>0</v>
      </c>
      <c r="EC35" s="9">
        <v>0</v>
      </c>
      <c r="ED35" s="9">
        <v>0</v>
      </c>
      <c r="EE35" s="9">
        <v>5</v>
      </c>
      <c r="EF35" s="9">
        <v>6</v>
      </c>
      <c r="EG35" s="9">
        <v>6</v>
      </c>
      <c r="EH35" s="9">
        <v>2</v>
      </c>
      <c r="EI35" s="9">
        <v>1</v>
      </c>
      <c r="EJ35" s="9">
        <v>1</v>
      </c>
      <c r="EK35" s="37">
        <f t="shared" si="0"/>
        <v>4.323741007194244</v>
      </c>
    </row>
    <row r="36" spans="1:141" ht="16.5" customHeight="1">
      <c r="A36" s="10" t="s">
        <v>47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3">
        <v>0</v>
      </c>
      <c r="K36" s="11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3">
        <v>0</v>
      </c>
      <c r="W36" s="11">
        <v>0</v>
      </c>
      <c r="X36" s="30">
        <v>0</v>
      </c>
      <c r="Y36" s="30">
        <v>0</v>
      </c>
      <c r="Z36" s="30">
        <v>0</v>
      </c>
      <c r="AA36" s="30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4">
        <v>0</v>
      </c>
      <c r="AI36" s="11">
        <v>0</v>
      </c>
      <c r="AJ36" s="12">
        <v>0</v>
      </c>
      <c r="AK36" s="12">
        <v>0</v>
      </c>
      <c r="AL36" s="12">
        <v>0</v>
      </c>
      <c r="AM36" s="12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1">
        <v>0</v>
      </c>
      <c r="AV36" s="14">
        <v>0</v>
      </c>
      <c r="AW36" s="14">
        <v>0</v>
      </c>
      <c r="AX36" s="14">
        <v>0</v>
      </c>
      <c r="AY36" s="14">
        <v>1</v>
      </c>
      <c r="AZ36" s="14">
        <v>1</v>
      </c>
      <c r="BA36" s="14">
        <v>2</v>
      </c>
      <c r="BB36" s="14">
        <v>4</v>
      </c>
      <c r="BC36" s="14">
        <v>7</v>
      </c>
      <c r="BD36" s="14">
        <v>7</v>
      </c>
      <c r="BE36" s="14">
        <v>7</v>
      </c>
      <c r="BF36" s="13">
        <v>9</v>
      </c>
      <c r="BG36" s="36">
        <v>11</v>
      </c>
      <c r="BH36" s="14">
        <v>12</v>
      </c>
      <c r="BI36" s="14">
        <v>14</v>
      </c>
      <c r="BJ36" s="14">
        <v>14</v>
      </c>
      <c r="BK36" s="14">
        <v>12</v>
      </c>
      <c r="BL36" s="14">
        <v>12</v>
      </c>
      <c r="BM36" s="14">
        <v>14</v>
      </c>
      <c r="BN36" s="14">
        <v>15</v>
      </c>
      <c r="BO36" s="14">
        <v>17</v>
      </c>
      <c r="BP36" s="14">
        <v>19</v>
      </c>
      <c r="BQ36" s="14">
        <v>24</v>
      </c>
      <c r="BR36" s="13">
        <v>25</v>
      </c>
      <c r="BS36" s="36">
        <v>26</v>
      </c>
      <c r="BT36" s="14">
        <v>26</v>
      </c>
      <c r="BU36" s="14">
        <v>23</v>
      </c>
      <c r="BV36" s="14">
        <v>22</v>
      </c>
      <c r="BW36" s="14">
        <v>23</v>
      </c>
      <c r="BX36" s="14">
        <v>24</v>
      </c>
      <c r="BY36" s="14">
        <v>25</v>
      </c>
      <c r="BZ36" s="14">
        <v>7</v>
      </c>
      <c r="CA36" s="14">
        <v>5</v>
      </c>
      <c r="CB36" s="14">
        <v>5</v>
      </c>
      <c r="CC36" s="14">
        <v>7</v>
      </c>
      <c r="CD36" s="14">
        <v>2</v>
      </c>
      <c r="CE36" s="36">
        <v>0</v>
      </c>
      <c r="CF36" s="14">
        <v>1</v>
      </c>
      <c r="CG36" s="14">
        <v>2</v>
      </c>
      <c r="CH36" s="14">
        <v>3</v>
      </c>
      <c r="CI36" s="14">
        <v>9</v>
      </c>
      <c r="CJ36" s="14">
        <v>3</v>
      </c>
      <c r="CK36" s="14">
        <v>1</v>
      </c>
      <c r="CL36" s="14">
        <v>2</v>
      </c>
      <c r="CM36" s="14">
        <v>5</v>
      </c>
      <c r="CN36" s="14">
        <v>5</v>
      </c>
      <c r="CO36" s="14">
        <v>7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14">
        <v>0</v>
      </c>
      <c r="DY36" s="14">
        <v>0</v>
      </c>
      <c r="DZ36" s="14">
        <v>0</v>
      </c>
      <c r="EA36" s="36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38">
        <f t="shared" si="0"/>
        <v>3.3093525179856114</v>
      </c>
    </row>
    <row r="37" spans="1:141" ht="16.5" customHeight="1">
      <c r="A37" s="5" t="s">
        <v>9</v>
      </c>
      <c r="B37" s="6">
        <v>5429</v>
      </c>
      <c r="C37" s="7">
        <v>5426</v>
      </c>
      <c r="D37" s="7">
        <v>6119</v>
      </c>
      <c r="E37" s="7">
        <v>6045</v>
      </c>
      <c r="F37" s="7">
        <v>6148</v>
      </c>
      <c r="G37" s="7">
        <v>6711</v>
      </c>
      <c r="H37" s="7">
        <v>7812</v>
      </c>
      <c r="I37" s="7">
        <v>8522</v>
      </c>
      <c r="J37" s="8">
        <v>9436</v>
      </c>
      <c r="K37" s="6">
        <v>9487</v>
      </c>
      <c r="L37" s="7">
        <v>7519</v>
      </c>
      <c r="M37" s="7">
        <v>6820</v>
      </c>
      <c r="N37" s="9">
        <v>6947</v>
      </c>
      <c r="O37" s="9">
        <v>7083</v>
      </c>
      <c r="P37" s="9">
        <v>6587</v>
      </c>
      <c r="Q37" s="9">
        <v>6716</v>
      </c>
      <c r="R37" s="9">
        <v>6903</v>
      </c>
      <c r="S37" s="9">
        <v>7084</v>
      </c>
      <c r="T37" s="9">
        <v>7320</v>
      </c>
      <c r="U37" s="9">
        <v>7406</v>
      </c>
      <c r="V37" s="8">
        <v>7570</v>
      </c>
      <c r="W37" s="6">
        <v>7466</v>
      </c>
      <c r="X37" s="29">
        <v>5669</v>
      </c>
      <c r="Y37" s="29">
        <v>6402</v>
      </c>
      <c r="Z37" s="29">
        <v>6841</v>
      </c>
      <c r="AA37" s="29">
        <v>7083</v>
      </c>
      <c r="AB37" s="7">
        <v>6781</v>
      </c>
      <c r="AC37" s="7">
        <v>6092</v>
      </c>
      <c r="AD37" s="7">
        <v>6114</v>
      </c>
      <c r="AE37" s="7">
        <v>6493</v>
      </c>
      <c r="AF37" s="7">
        <v>6844</v>
      </c>
      <c r="AG37" s="7">
        <v>5904</v>
      </c>
      <c r="AH37" s="9">
        <v>6085</v>
      </c>
      <c r="AI37" s="6">
        <v>6072</v>
      </c>
      <c r="AJ37" s="7">
        <v>5734</v>
      </c>
      <c r="AK37" s="7">
        <v>5990</v>
      </c>
      <c r="AL37" s="7">
        <v>6122</v>
      </c>
      <c r="AM37" s="7">
        <v>6313</v>
      </c>
      <c r="AN37" s="9">
        <v>6723</v>
      </c>
      <c r="AO37" s="9">
        <v>6652</v>
      </c>
      <c r="AP37" s="9">
        <v>6553</v>
      </c>
      <c r="AQ37" s="9">
        <v>6208</v>
      </c>
      <c r="AR37" s="9">
        <v>6167</v>
      </c>
      <c r="AS37" s="9">
        <v>6124</v>
      </c>
      <c r="AT37" s="9">
        <v>6130</v>
      </c>
      <c r="AU37" s="6">
        <v>4847</v>
      </c>
      <c r="AV37" s="9">
        <v>4778</v>
      </c>
      <c r="AW37" s="9">
        <v>4819</v>
      </c>
      <c r="AX37" s="9">
        <v>4849</v>
      </c>
      <c r="AY37" s="9">
        <v>4854</v>
      </c>
      <c r="AZ37" s="9">
        <v>4794</v>
      </c>
      <c r="BA37" s="9">
        <v>4726</v>
      </c>
      <c r="BB37" s="9">
        <v>4639</v>
      </c>
      <c r="BC37" s="9">
        <v>4564</v>
      </c>
      <c r="BD37" s="9">
        <v>4177</v>
      </c>
      <c r="BE37" s="9">
        <v>4101</v>
      </c>
      <c r="BF37" s="8">
        <v>4042</v>
      </c>
      <c r="BG37" s="35">
        <v>3992</v>
      </c>
      <c r="BH37" s="9">
        <v>3815</v>
      </c>
      <c r="BI37" s="9">
        <v>3754</v>
      </c>
      <c r="BJ37" s="9">
        <v>3699</v>
      </c>
      <c r="BK37" s="9">
        <v>3601</v>
      </c>
      <c r="BL37" s="9">
        <v>3593</v>
      </c>
      <c r="BM37" s="9">
        <v>3560</v>
      </c>
      <c r="BN37" s="9">
        <v>3516</v>
      </c>
      <c r="BO37" s="9">
        <v>3470</v>
      </c>
      <c r="BP37" s="9">
        <v>3430</v>
      </c>
      <c r="BQ37" s="9">
        <v>3391</v>
      </c>
      <c r="BR37" s="8">
        <v>3317</v>
      </c>
      <c r="BS37" s="35">
        <v>3293</v>
      </c>
      <c r="BT37" s="9">
        <v>3266</v>
      </c>
      <c r="BU37" s="9">
        <v>3206</v>
      </c>
      <c r="BV37" s="9">
        <v>3097</v>
      </c>
      <c r="BW37" s="9">
        <v>3063</v>
      </c>
      <c r="BX37" s="9">
        <v>2981</v>
      </c>
      <c r="BY37" s="9">
        <v>2855</v>
      </c>
      <c r="BZ37" s="9">
        <v>2733</v>
      </c>
      <c r="CA37" s="9">
        <v>2618</v>
      </c>
      <c r="CB37" s="9">
        <v>2569</v>
      </c>
      <c r="CC37" s="9">
        <v>2553</v>
      </c>
      <c r="CD37" s="9">
        <v>2498</v>
      </c>
      <c r="CE37" s="35">
        <v>2487</v>
      </c>
      <c r="CF37" s="9">
        <v>2457</v>
      </c>
      <c r="CG37" s="9">
        <v>2396</v>
      </c>
      <c r="CH37" s="9">
        <v>2339</v>
      </c>
      <c r="CI37" s="9">
        <v>2316</v>
      </c>
      <c r="CJ37" s="9">
        <v>2271</v>
      </c>
      <c r="CK37" s="9">
        <v>2239</v>
      </c>
      <c r="CL37" s="9">
        <v>2189</v>
      </c>
      <c r="CM37" s="9">
        <v>2148</v>
      </c>
      <c r="CN37" s="9">
        <v>2132</v>
      </c>
      <c r="CO37" s="9">
        <v>2069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35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37">
        <f t="shared" si="0"/>
        <v>3307.589928057554</v>
      </c>
    </row>
    <row r="38" spans="1:141" ht="16.5" customHeight="1" thickBot="1">
      <c r="A38" s="10" t="s">
        <v>41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3">
        <v>0</v>
      </c>
      <c r="K38" s="11">
        <v>0</v>
      </c>
      <c r="L38" s="12">
        <v>0</v>
      </c>
      <c r="M38" s="12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3">
        <v>0</v>
      </c>
      <c r="W38" s="11">
        <v>0</v>
      </c>
      <c r="X38" s="30">
        <v>0</v>
      </c>
      <c r="Y38" s="30">
        <v>0</v>
      </c>
      <c r="Z38" s="30">
        <v>0</v>
      </c>
      <c r="AA38" s="30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4">
        <v>0</v>
      </c>
      <c r="AI38" s="11">
        <v>0</v>
      </c>
      <c r="AJ38" s="12">
        <v>0</v>
      </c>
      <c r="AK38" s="12">
        <v>0</v>
      </c>
      <c r="AL38" s="12">
        <v>0</v>
      </c>
      <c r="AM38" s="12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1</v>
      </c>
      <c r="AS38" s="14">
        <v>0</v>
      </c>
      <c r="AT38" s="14">
        <v>0</v>
      </c>
      <c r="AU38" s="11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3">
        <v>0</v>
      </c>
      <c r="BG38" s="36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3">
        <v>0</v>
      </c>
      <c r="BS38" s="36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36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36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3">
        <v>0</v>
      </c>
      <c r="DC38" s="36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3">
        <v>0</v>
      </c>
      <c r="DO38" s="36">
        <v>0</v>
      </c>
      <c r="DP38" s="14">
        <v>0</v>
      </c>
      <c r="DQ38" s="14">
        <v>0</v>
      </c>
      <c r="DR38" s="14">
        <v>0</v>
      </c>
      <c r="DS38" s="14">
        <v>0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36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0</v>
      </c>
      <c r="EG38" s="14">
        <v>0</v>
      </c>
      <c r="EH38" s="14">
        <v>0</v>
      </c>
      <c r="EI38" s="14">
        <v>0</v>
      </c>
      <c r="EJ38" s="14">
        <v>0</v>
      </c>
      <c r="EK38" s="38">
        <f t="shared" si="0"/>
        <v>0.007194244604316547</v>
      </c>
    </row>
    <row r="39" spans="1:141" ht="15.75" thickBot="1">
      <c r="A39" s="15" t="s">
        <v>21</v>
      </c>
      <c r="B39" s="16">
        <f aca="true" t="shared" si="1" ref="B39:AG39">SUM(B3:B38)</f>
        <v>243683</v>
      </c>
      <c r="C39" s="17">
        <f t="shared" si="1"/>
        <v>243140</v>
      </c>
      <c r="D39" s="17">
        <f t="shared" si="1"/>
        <v>249910</v>
      </c>
      <c r="E39" s="17">
        <f t="shared" si="1"/>
        <v>247475</v>
      </c>
      <c r="F39" s="17">
        <f t="shared" si="1"/>
        <v>244796</v>
      </c>
      <c r="G39" s="17">
        <f t="shared" si="1"/>
        <v>247052</v>
      </c>
      <c r="H39" s="17">
        <f t="shared" si="1"/>
        <v>248606</v>
      </c>
      <c r="I39" s="17">
        <f t="shared" si="1"/>
        <v>251651</v>
      </c>
      <c r="J39" s="18">
        <f t="shared" si="1"/>
        <v>252049</v>
      </c>
      <c r="K39" s="16">
        <f t="shared" si="1"/>
        <v>241809</v>
      </c>
      <c r="L39" s="17">
        <f t="shared" si="1"/>
        <v>237446</v>
      </c>
      <c r="M39" s="17">
        <f t="shared" si="1"/>
        <v>239800</v>
      </c>
      <c r="N39" s="19">
        <f t="shared" si="1"/>
        <v>240860</v>
      </c>
      <c r="O39" s="19">
        <f t="shared" si="1"/>
        <v>243461</v>
      </c>
      <c r="P39" s="19">
        <f t="shared" si="1"/>
        <v>245533</v>
      </c>
      <c r="Q39" s="19">
        <f t="shared" si="1"/>
        <v>244573</v>
      </c>
      <c r="R39" s="19">
        <f t="shared" si="1"/>
        <v>246471</v>
      </c>
      <c r="S39" s="19">
        <f t="shared" si="1"/>
        <v>245656</v>
      </c>
      <c r="T39" s="19">
        <f t="shared" si="1"/>
        <v>246780</v>
      </c>
      <c r="U39" s="19">
        <f t="shared" si="1"/>
        <v>249293</v>
      </c>
      <c r="V39" s="18">
        <f t="shared" si="1"/>
        <v>252145</v>
      </c>
      <c r="W39" s="16">
        <f t="shared" si="1"/>
        <v>245522</v>
      </c>
      <c r="X39" s="31">
        <f t="shared" si="1"/>
        <v>240480</v>
      </c>
      <c r="Y39" s="31">
        <f t="shared" si="1"/>
        <v>245346</v>
      </c>
      <c r="Z39" s="31">
        <f t="shared" si="1"/>
        <v>249485</v>
      </c>
      <c r="AA39" s="31">
        <f t="shared" si="1"/>
        <v>243461</v>
      </c>
      <c r="AB39" s="17">
        <f t="shared" si="1"/>
        <v>252387</v>
      </c>
      <c r="AC39" s="17">
        <f t="shared" si="1"/>
        <v>252371</v>
      </c>
      <c r="AD39" s="17">
        <f t="shared" si="1"/>
        <v>256107</v>
      </c>
      <c r="AE39" s="17">
        <f t="shared" si="1"/>
        <v>257924</v>
      </c>
      <c r="AF39" s="17">
        <f t="shared" si="1"/>
        <v>263837</v>
      </c>
      <c r="AG39" s="17">
        <f t="shared" si="1"/>
        <v>256584</v>
      </c>
      <c r="AH39" s="19">
        <f aca="true" t="shared" si="2" ref="AH39:BM39">SUM(AH3:AH38)</f>
        <v>256285</v>
      </c>
      <c r="AI39" s="16">
        <f t="shared" si="2"/>
        <v>246861</v>
      </c>
      <c r="AJ39" s="17">
        <f t="shared" si="2"/>
        <v>239339</v>
      </c>
      <c r="AK39" s="17">
        <f t="shared" si="2"/>
        <v>244560</v>
      </c>
      <c r="AL39" s="17">
        <f t="shared" si="2"/>
        <v>246350</v>
      </c>
      <c r="AM39" s="17">
        <f t="shared" si="2"/>
        <v>252890</v>
      </c>
      <c r="AN39" s="17">
        <f t="shared" si="2"/>
        <v>261295</v>
      </c>
      <c r="AO39" s="19">
        <f t="shared" si="2"/>
        <v>263061</v>
      </c>
      <c r="AP39" s="19">
        <f t="shared" si="2"/>
        <v>264147</v>
      </c>
      <c r="AQ39" s="19">
        <f t="shared" si="2"/>
        <v>266004</v>
      </c>
      <c r="AR39" s="19">
        <f t="shared" si="2"/>
        <v>267744</v>
      </c>
      <c r="AS39" s="19">
        <f t="shared" si="2"/>
        <v>258162</v>
      </c>
      <c r="AT39" s="19">
        <f t="shared" si="2"/>
        <v>266187</v>
      </c>
      <c r="AU39" s="16">
        <f t="shared" si="2"/>
        <v>259484</v>
      </c>
      <c r="AV39" s="19">
        <f t="shared" si="2"/>
        <v>261006</v>
      </c>
      <c r="AW39" s="19">
        <f t="shared" si="2"/>
        <v>261487</v>
      </c>
      <c r="AX39" s="19">
        <f t="shared" si="2"/>
        <v>255147</v>
      </c>
      <c r="AY39" s="19">
        <f t="shared" si="2"/>
        <v>258209</v>
      </c>
      <c r="AZ39" s="19">
        <f t="shared" si="2"/>
        <v>262675</v>
      </c>
      <c r="BA39" s="19">
        <f t="shared" si="2"/>
        <v>266217</v>
      </c>
      <c r="BB39" s="19">
        <f t="shared" si="2"/>
        <v>266526</v>
      </c>
      <c r="BC39" s="19">
        <f t="shared" si="2"/>
        <v>267802</v>
      </c>
      <c r="BD39" s="19">
        <f t="shared" si="2"/>
        <v>270462</v>
      </c>
      <c r="BE39" s="19">
        <f t="shared" si="2"/>
        <v>270191</v>
      </c>
      <c r="BF39" s="18">
        <f t="shared" si="2"/>
        <v>271040</v>
      </c>
      <c r="BG39" s="19">
        <f t="shared" si="2"/>
        <v>267532</v>
      </c>
      <c r="BH39" s="19">
        <f t="shared" si="2"/>
        <v>264576</v>
      </c>
      <c r="BI39" s="19">
        <f t="shared" si="2"/>
        <v>262746</v>
      </c>
      <c r="BJ39" s="19">
        <f t="shared" si="2"/>
        <v>259028</v>
      </c>
      <c r="BK39" s="19">
        <f t="shared" si="2"/>
        <v>259384</v>
      </c>
      <c r="BL39" s="19">
        <f t="shared" si="2"/>
        <v>260969</v>
      </c>
      <c r="BM39" s="19">
        <f t="shared" si="2"/>
        <v>259958</v>
      </c>
      <c r="BN39" s="19">
        <f aca="true" t="shared" si="3" ref="BN39:CS39">SUM(BN3:BN38)</f>
        <v>260285</v>
      </c>
      <c r="BO39" s="19">
        <f t="shared" si="3"/>
        <v>259881</v>
      </c>
      <c r="BP39" s="19">
        <f t="shared" si="3"/>
        <v>259287</v>
      </c>
      <c r="BQ39" s="19">
        <f t="shared" si="3"/>
        <v>259350</v>
      </c>
      <c r="BR39" s="18">
        <f t="shared" si="3"/>
        <v>261913</v>
      </c>
      <c r="BS39" s="19">
        <f t="shared" si="3"/>
        <v>257939</v>
      </c>
      <c r="BT39" s="19">
        <f t="shared" si="3"/>
        <v>255838</v>
      </c>
      <c r="BU39" s="19">
        <f t="shared" si="3"/>
        <v>261333</v>
      </c>
      <c r="BV39" s="19">
        <f t="shared" si="3"/>
        <v>262774</v>
      </c>
      <c r="BW39" s="19">
        <f t="shared" si="3"/>
        <v>263066</v>
      </c>
      <c r="BX39" s="19">
        <f t="shared" si="3"/>
        <v>263572</v>
      </c>
      <c r="BY39" s="19">
        <f t="shared" si="3"/>
        <v>261592</v>
      </c>
      <c r="BZ39" s="19">
        <f t="shared" si="3"/>
        <v>264077</v>
      </c>
      <c r="CA39" s="19">
        <f t="shared" si="3"/>
        <v>264723</v>
      </c>
      <c r="CB39" s="19">
        <f t="shared" si="3"/>
        <v>265898</v>
      </c>
      <c r="CC39" s="19">
        <f t="shared" si="3"/>
        <v>265737</v>
      </c>
      <c r="CD39" s="19">
        <f t="shared" si="3"/>
        <v>264610</v>
      </c>
      <c r="CE39" s="19">
        <f t="shared" si="3"/>
        <v>257162</v>
      </c>
      <c r="CF39" s="19">
        <f t="shared" si="3"/>
        <v>258293</v>
      </c>
      <c r="CG39" s="19">
        <f t="shared" si="3"/>
        <v>261248</v>
      </c>
      <c r="CH39" s="19">
        <f t="shared" si="3"/>
        <v>261505</v>
      </c>
      <c r="CI39" s="19">
        <f t="shared" si="3"/>
        <v>262205</v>
      </c>
      <c r="CJ39" s="19">
        <f t="shared" si="3"/>
        <v>263733</v>
      </c>
      <c r="CK39" s="19">
        <f t="shared" si="3"/>
        <v>264216</v>
      </c>
      <c r="CL39" s="19">
        <f t="shared" si="3"/>
        <v>263787</v>
      </c>
      <c r="CM39" s="19">
        <f t="shared" si="3"/>
        <v>265753</v>
      </c>
      <c r="CN39" s="19">
        <f t="shared" si="3"/>
        <v>268528</v>
      </c>
      <c r="CO39" s="19">
        <f t="shared" si="3"/>
        <v>268877</v>
      </c>
      <c r="CP39" s="19">
        <f t="shared" si="3"/>
        <v>268498</v>
      </c>
      <c r="CQ39" s="45">
        <f t="shared" si="3"/>
        <v>260507</v>
      </c>
      <c r="CR39" s="19">
        <f t="shared" si="3"/>
        <v>258047</v>
      </c>
      <c r="CS39" s="19">
        <f t="shared" si="3"/>
        <v>260751</v>
      </c>
      <c r="CT39" s="19">
        <f aca="true" t="shared" si="4" ref="CT39:DN39">SUM(CT3:CT38)</f>
        <v>260347</v>
      </c>
      <c r="CU39" s="19">
        <f t="shared" si="4"/>
        <v>256180</v>
      </c>
      <c r="CV39" s="19">
        <f t="shared" si="4"/>
        <v>257273</v>
      </c>
      <c r="CW39" s="19">
        <f t="shared" si="4"/>
        <v>257950</v>
      </c>
      <c r="CX39" s="19">
        <f t="shared" si="4"/>
        <v>263931</v>
      </c>
      <c r="CY39" s="19">
        <f t="shared" si="4"/>
        <v>266311</v>
      </c>
      <c r="CZ39" s="19">
        <f t="shared" si="4"/>
        <v>268904</v>
      </c>
      <c r="DA39" s="19">
        <f t="shared" si="4"/>
        <v>271619</v>
      </c>
      <c r="DB39" s="18">
        <f t="shared" si="4"/>
        <v>273426</v>
      </c>
      <c r="DC39" s="45">
        <f t="shared" si="4"/>
        <v>271010</v>
      </c>
      <c r="DD39" s="19">
        <f t="shared" si="4"/>
        <v>272729</v>
      </c>
      <c r="DE39" s="19">
        <f t="shared" si="4"/>
        <v>277025</v>
      </c>
      <c r="DF39" s="19">
        <f t="shared" si="4"/>
        <v>278741</v>
      </c>
      <c r="DG39" s="19">
        <f t="shared" si="4"/>
        <v>284692</v>
      </c>
      <c r="DH39" s="19">
        <f t="shared" si="4"/>
        <v>286393</v>
      </c>
      <c r="DI39" s="19">
        <f t="shared" si="4"/>
        <v>287665</v>
      </c>
      <c r="DJ39" s="19">
        <f t="shared" si="4"/>
        <v>290935</v>
      </c>
      <c r="DK39" s="19">
        <f t="shared" si="4"/>
        <v>292214</v>
      </c>
      <c r="DL39" s="19">
        <f t="shared" si="4"/>
        <v>294219</v>
      </c>
      <c r="DM39" s="19">
        <f t="shared" si="4"/>
        <v>293729</v>
      </c>
      <c r="DN39" s="18">
        <f t="shared" si="4"/>
        <v>295383</v>
      </c>
      <c r="DO39" s="45">
        <f>SUM(DO3:DO38)</f>
        <v>294299</v>
      </c>
      <c r="DP39" s="19">
        <f>SUM(DP3:DP38)</f>
        <v>293640</v>
      </c>
      <c r="DQ39" s="19">
        <f>SUM(DQ3:DQ38)</f>
        <v>292768</v>
      </c>
      <c r="DR39" s="19">
        <f aca="true" t="shared" si="5" ref="DR39:DY39">SUM(DR3:DR38)</f>
        <v>284626</v>
      </c>
      <c r="DS39" s="19">
        <f t="shared" si="5"/>
        <v>285444</v>
      </c>
      <c r="DT39" s="19">
        <f t="shared" si="5"/>
        <v>287238</v>
      </c>
      <c r="DU39" s="19">
        <f t="shared" si="5"/>
        <v>271111</v>
      </c>
      <c r="DV39" s="19">
        <f t="shared" si="5"/>
        <v>272972</v>
      </c>
      <c r="DW39" s="19">
        <f t="shared" si="5"/>
        <v>275204</v>
      </c>
      <c r="DX39" s="19">
        <f t="shared" si="5"/>
        <v>276505</v>
      </c>
      <c r="DY39" s="19">
        <f t="shared" si="5"/>
        <v>276983</v>
      </c>
      <c r="DZ39" s="19">
        <f>SUM(DZ3:DZ38)</f>
        <v>278513</v>
      </c>
      <c r="EA39" s="45">
        <f>SUM(EA3:EA38)</f>
        <v>269367</v>
      </c>
      <c r="EB39" s="19">
        <f aca="true" t="shared" si="6" ref="EB39:EI39">SUM(EB3:EB38)</f>
        <v>263752</v>
      </c>
      <c r="EC39" s="19">
        <f>SUM(EC3:EC38)</f>
        <v>269116</v>
      </c>
      <c r="ED39" s="19">
        <f t="shared" si="6"/>
        <v>271766</v>
      </c>
      <c r="EE39" s="19">
        <f t="shared" si="6"/>
        <v>272247</v>
      </c>
      <c r="EF39" s="19">
        <f t="shared" si="6"/>
        <v>273986</v>
      </c>
      <c r="EG39" s="19">
        <f t="shared" si="6"/>
        <v>275434</v>
      </c>
      <c r="EH39" s="19">
        <f t="shared" si="6"/>
        <v>276829</v>
      </c>
      <c r="EI39" s="19">
        <f t="shared" si="6"/>
        <v>278066</v>
      </c>
      <c r="EJ39" s="19">
        <f>SUM(EJ3:EJ38)</f>
        <v>278974</v>
      </c>
      <c r="EK39" s="39">
        <f t="shared" si="0"/>
        <v>263147.61151079135</v>
      </c>
    </row>
    <row r="40" ht="15.75" customHeight="1"/>
    <row r="41" spans="1:10" ht="15">
      <c r="A41" s="57" t="s">
        <v>37</v>
      </c>
      <c r="B41" s="57"/>
      <c r="C41" s="57"/>
      <c r="D41" s="57"/>
      <c r="E41" s="57"/>
      <c r="F41" s="57"/>
      <c r="G41" s="57"/>
      <c r="H41" s="57"/>
      <c r="I41" s="57"/>
      <c r="J41" s="57"/>
    </row>
    <row r="42" ht="15.75" thickBot="1"/>
    <row r="43" spans="3:7" ht="15.75" thickBot="1">
      <c r="C43" s="47" t="s">
        <v>66</v>
      </c>
      <c r="D43" s="48"/>
      <c r="E43" s="48"/>
      <c r="F43" s="48"/>
      <c r="G43" s="49"/>
    </row>
    <row r="44" spans="3:7" ht="15.75" thickBot="1">
      <c r="C44" s="25" t="s">
        <v>4</v>
      </c>
      <c r="D44" s="26" t="s">
        <v>3</v>
      </c>
      <c r="E44" s="26" t="s">
        <v>1</v>
      </c>
      <c r="F44" s="26" t="s">
        <v>8</v>
      </c>
      <c r="G44" s="27" t="s">
        <v>7</v>
      </c>
    </row>
    <row r="45" spans="3:8" ht="16.5" thickBot="1">
      <c r="C45" s="42">
        <v>287238</v>
      </c>
      <c r="D45" s="43">
        <v>271111</v>
      </c>
      <c r="E45" s="43">
        <v>272972</v>
      </c>
      <c r="F45" s="43">
        <v>275204</v>
      </c>
      <c r="G45" s="43">
        <v>276505</v>
      </c>
      <c r="H45" s="40" t="s">
        <v>65</v>
      </c>
    </row>
    <row r="46" spans="1:141" s="21" customFormat="1" ht="16.5" thickBot="1">
      <c r="A46"/>
      <c r="B46"/>
      <c r="C46" s="44">
        <v>273986</v>
      </c>
      <c r="D46" s="33">
        <v>275434</v>
      </c>
      <c r="E46" s="33">
        <v>276829</v>
      </c>
      <c r="F46" s="33">
        <v>278066</v>
      </c>
      <c r="G46" s="33">
        <v>278974</v>
      </c>
      <c r="H46" s="41" t="s">
        <v>64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</row>
    <row r="47" spans="1:141" ht="16.5" thickBot="1">
      <c r="A47" s="21"/>
      <c r="B47" s="21"/>
      <c r="C47" s="22">
        <f>C46-C45</f>
        <v>-13252</v>
      </c>
      <c r="D47" s="23">
        <f>D46-D45</f>
        <v>4323</v>
      </c>
      <c r="E47" s="23">
        <f>E46-E45</f>
        <v>3857</v>
      </c>
      <c r="F47" s="23">
        <f>F46-F45</f>
        <v>2862</v>
      </c>
      <c r="G47" s="24">
        <f>G46-G45</f>
        <v>2469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EK47" s="21"/>
    </row>
    <row r="48" spans="18:140" ht="15"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</row>
  </sheetData>
  <sheetProtection/>
  <mergeCells count="16">
    <mergeCell ref="C43:G43"/>
    <mergeCell ref="A1:A2"/>
    <mergeCell ref="B1:J1"/>
    <mergeCell ref="EK1:EK2"/>
    <mergeCell ref="A41:J41"/>
    <mergeCell ref="K1:V1"/>
    <mergeCell ref="W1:AH1"/>
    <mergeCell ref="AI1:AT1"/>
    <mergeCell ref="AU1:BF1"/>
    <mergeCell ref="CQ1:DB1"/>
    <mergeCell ref="BG1:BR1"/>
    <mergeCell ref="BS1:CD1"/>
    <mergeCell ref="CE1:CP1"/>
    <mergeCell ref="DO1:DZ1"/>
    <mergeCell ref="DC1:DN1"/>
    <mergeCell ref="EA1:E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cp:lastPrinted>2013-11-13T13:14:12Z</cp:lastPrinted>
  <dcterms:created xsi:type="dcterms:W3CDTF">2013-05-09T18:41:20Z</dcterms:created>
  <dcterms:modified xsi:type="dcterms:W3CDTF">2023-11-22T22:12:28Z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