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<sst xmlns="http://schemas.openxmlformats.org/spreadsheetml/2006/main" count="190" uniqueCount="66">
  <si>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</si>
  <si>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</si>
  <si>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</si>
  <si>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</si>
  <si>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</si>
  <si>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</si>
  <si>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</si>
  <si>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</si>
  <si>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</si>
  <si>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</si>
  <si>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</si>
  <si>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</si>
  <si>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</si>
  <si>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</si>
  <si>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</si>
  <si>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</si>
  <si>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</si>
  <si>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</si>
  <si>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</si>
  <si>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</si>
  <si>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</si>
  <si>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</si>
  <si>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</si>
  <si>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</si>
  <si>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</si>
  <si>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</si>
  <si>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</si>
  <si>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</si>
  <si>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</si>
  <si>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</si>
  <si>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</si>
  <si>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</si>
  <si>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</si>
  <si>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</si>
  <si>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</si>
  <si>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</si>
  <si>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</si>
  <si>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</si>
  <si>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</si>
  <si>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</si>
  <si>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</si>
  <si>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</si>
  <si>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</si>
  <si>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</si>
  <si>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</si>
  <si>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</si>
  <si>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</si>
  <si>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</si>
  <si>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</si>
  <si>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</si>
  <si>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</si>
  <si>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</si>
  <si>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</si>
  <si>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</si>
  <si>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</si>
  <si>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</si>
  <si>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</si>
  <si>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</si>
  <si>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</si>
  <si>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</si>
  <si>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Coosalud - CM</t>
  </si>
  <si>
    <t>Comfa Huila</t>
  </si>
  <si>
    <t>Comfa Sucre</t>
  </si>
  <si>
    <t>AÑO 2023</t>
  </si>
  <si>
    <t>2021/2022</t>
  </si>
  <si>
    <t>2022/2023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</si>
</sst>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Subsidiado!$C$43:$G$43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hape val="box"/>
        <c:axId val="62555577"/>
        <c:axId val="26129282"/>
      </c:bar3DChart>
      <c:catAx>
        <c:axId val="625555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9282"/>
        <c:crosses val="autoZero"/>
        <c:auto val="1"/>
        <c:lblOffset val="100"/>
        <c:tickLblSkip val="1"/>
        <c:noMultiLvlLbl val="0"/>
      </c:catAx>
      <c:valAx>
        <c:axId val="26129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55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47875" y="98393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tabSelected="1" zoomScale="85" zoomScaleNormal="85" zoomScalePageLayoutView="0" workbookViewId="0" topLeftCell="A1">
      <pane xSplit="1" ySplit="2" topLeftCell="DO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Z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2" width="11.00390625" style="0" customWidth="1"/>
    <col min="133" max="133" width="11.00390625" style="0" bestFit="1" customWidth="1"/>
  </cols>
  <sheetData>
    <row r="1" spans="1:133" ht="18.75" customHeight="1" thickBot="1">
      <c r="A1" s="46" t="s">
        <v>11</v>
      </c>
      <c r="B1" s="51" t="s">
        <v>12</v>
      </c>
      <c r="C1" s="52"/>
      <c r="D1" s="52"/>
      <c r="E1" s="52"/>
      <c r="F1" s="52"/>
      <c r="G1" s="52"/>
      <c r="H1" s="52"/>
      <c r="I1" s="52"/>
      <c r="J1" s="53"/>
      <c r="K1" s="51" t="s">
        <v>13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17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54" t="s">
        <v>27</v>
      </c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4" t="s">
        <v>39</v>
      </c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1" t="s">
        <v>42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3"/>
      <c r="BS1" s="51" t="s">
        <v>44</v>
      </c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1" t="s">
        <v>45</v>
      </c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1" t="s">
        <v>47</v>
      </c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3"/>
      <c r="DC1" s="51" t="s">
        <v>56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3"/>
      <c r="DO1" s="51" t="s">
        <v>58</v>
      </c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1" t="s">
        <v>63</v>
      </c>
      <c r="EB1" s="52"/>
      <c r="EC1" s="48" t="s">
        <v>10</v>
      </c>
    </row>
    <row r="2" spans="1:133" ht="18.75" customHeight="1" thickBot="1">
      <c r="A2" s="47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49"/>
    </row>
    <row r="3" spans="1:133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38">
        <f aca="true" t="shared" si="0" ref="EC3:EC38">AVERAGE(K3:EB3)</f>
        <v>0.04918032786885246</v>
      </c>
    </row>
    <row r="4" spans="1:133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37">
        <f t="shared" si="0"/>
        <v>620310.5655737704</v>
      </c>
    </row>
    <row r="5" spans="1:133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38">
        <f t="shared" si="0"/>
        <v>148032.22950819673</v>
      </c>
    </row>
    <row r="6" spans="1:133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37">
        <f t="shared" si="0"/>
        <v>158.4672131147541</v>
      </c>
    </row>
    <row r="7" spans="1:133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38">
        <f t="shared" si="0"/>
        <v>2004.450819672131</v>
      </c>
    </row>
    <row r="8" spans="1:133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37">
        <f t="shared" si="0"/>
        <v>0.03278688524590164</v>
      </c>
    </row>
    <row r="9" spans="1:133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38">
        <f t="shared" si="0"/>
        <v>146221.83606557376</v>
      </c>
    </row>
    <row r="10" spans="1:133" ht="16.5" customHeight="1">
      <c r="A10" s="15" t="s">
        <v>62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37">
        <f t="shared" si="0"/>
        <v>0.4426229508196721</v>
      </c>
    </row>
    <row r="11" spans="1:133" ht="16.5" customHeight="1">
      <c r="A11" s="15" t="s">
        <v>61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9">
        <v>0</v>
      </c>
      <c r="AI11" s="16">
        <v>0</v>
      </c>
      <c r="AJ11" s="17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6">
        <v>0</v>
      </c>
      <c r="AV11" s="17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6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6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6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6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20">
        <v>0</v>
      </c>
      <c r="DC11" s="16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6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1</v>
      </c>
      <c r="DW11" s="17">
        <v>0</v>
      </c>
      <c r="DX11" s="17">
        <v>0</v>
      </c>
      <c r="DY11" s="17">
        <v>0</v>
      </c>
      <c r="DZ11" s="17">
        <v>0</v>
      </c>
      <c r="EA11" s="16">
        <v>0</v>
      </c>
      <c r="EB11" s="17">
        <v>0</v>
      </c>
      <c r="EC11" s="37">
        <f t="shared" si="0"/>
        <v>0.00819672131147541</v>
      </c>
    </row>
    <row r="12" spans="1:133" ht="16.5" customHeight="1">
      <c r="A12" s="21" t="s">
        <v>49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2">
        <v>0</v>
      </c>
      <c r="L12" s="23">
        <v>0</v>
      </c>
      <c r="M12" s="23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4">
        <v>0</v>
      </c>
      <c r="W12" s="22">
        <v>0</v>
      </c>
      <c r="X12" s="26">
        <v>0</v>
      </c>
      <c r="Y12" s="26">
        <v>0</v>
      </c>
      <c r="Z12" s="26">
        <v>0</v>
      </c>
      <c r="AA12" s="26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5">
        <v>0</v>
      </c>
      <c r="AI12" s="22">
        <v>0</v>
      </c>
      <c r="AJ12" s="23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2">
        <v>0</v>
      </c>
      <c r="AV12" s="23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2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2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2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2">
        <v>0</v>
      </c>
      <c r="CR12" s="23">
        <v>0</v>
      </c>
      <c r="CS12" s="23">
        <v>0</v>
      </c>
      <c r="CT12" s="23">
        <v>0</v>
      </c>
      <c r="CU12" s="23">
        <v>1</v>
      </c>
      <c r="CV12" s="23">
        <v>1</v>
      </c>
      <c r="CW12" s="23">
        <v>1</v>
      </c>
      <c r="CX12" s="23">
        <v>1</v>
      </c>
      <c r="CY12" s="23">
        <v>1</v>
      </c>
      <c r="CZ12" s="23">
        <v>1</v>
      </c>
      <c r="DA12" s="23">
        <v>1</v>
      </c>
      <c r="DB12" s="26">
        <v>1</v>
      </c>
      <c r="DC12" s="22">
        <v>1</v>
      </c>
      <c r="DD12" s="23">
        <v>1</v>
      </c>
      <c r="DE12" s="23">
        <v>1</v>
      </c>
      <c r="DF12" s="23">
        <v>1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2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2">
        <v>0</v>
      </c>
      <c r="EB12" s="23">
        <v>0</v>
      </c>
      <c r="EC12" s="38">
        <f t="shared" si="0"/>
        <v>0.09836065573770492</v>
      </c>
    </row>
    <row r="13" spans="1:133" ht="16.5" customHeight="1">
      <c r="A13" s="15" t="s">
        <v>46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9">
        <v>0</v>
      </c>
      <c r="AI13" s="16">
        <v>0</v>
      </c>
      <c r="AJ13" s="17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6">
        <v>0</v>
      </c>
      <c r="AV13" s="17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6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6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6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1</v>
      </c>
      <c r="CK13" s="17">
        <v>1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6">
        <v>0</v>
      </c>
      <c r="CR13" s="17">
        <v>0</v>
      </c>
      <c r="CS13" s="17">
        <v>0</v>
      </c>
      <c r="CT13" s="17">
        <v>1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20">
        <v>0</v>
      </c>
      <c r="DC13" s="16">
        <v>0</v>
      </c>
      <c r="DD13" s="17">
        <v>0</v>
      </c>
      <c r="DE13" s="17">
        <v>0</v>
      </c>
      <c r="DF13" s="17">
        <v>0</v>
      </c>
      <c r="DG13" s="17">
        <v>2</v>
      </c>
      <c r="DH13" s="17">
        <v>1</v>
      </c>
      <c r="DI13" s="17">
        <v>1</v>
      </c>
      <c r="DJ13" s="17">
        <v>1</v>
      </c>
      <c r="DK13" s="17">
        <v>1</v>
      </c>
      <c r="DL13" s="17">
        <v>1</v>
      </c>
      <c r="DM13" s="17">
        <v>1</v>
      </c>
      <c r="DN13" s="17">
        <v>1</v>
      </c>
      <c r="DO13" s="16">
        <v>1</v>
      </c>
      <c r="DP13" s="17">
        <v>1</v>
      </c>
      <c r="DQ13" s="17">
        <v>1</v>
      </c>
      <c r="DR13" s="17">
        <v>0</v>
      </c>
      <c r="DS13" s="17">
        <v>0</v>
      </c>
      <c r="DT13" s="17">
        <v>0</v>
      </c>
      <c r="DU13" s="17">
        <v>0</v>
      </c>
      <c r="DV13" s="17">
        <v>0</v>
      </c>
      <c r="DW13" s="17">
        <v>0</v>
      </c>
      <c r="DX13" s="17">
        <v>0</v>
      </c>
      <c r="DY13" s="17">
        <v>0</v>
      </c>
      <c r="DZ13" s="17">
        <v>0</v>
      </c>
      <c r="EA13" s="16">
        <v>0</v>
      </c>
      <c r="EB13" s="17">
        <v>0</v>
      </c>
      <c r="EC13" s="37">
        <f t="shared" si="0"/>
        <v>0.12295081967213115</v>
      </c>
    </row>
    <row r="14" spans="1:133" ht="16.5" customHeight="1">
      <c r="A14" s="21" t="s">
        <v>23</v>
      </c>
      <c r="B14" s="22">
        <v>72535</v>
      </c>
      <c r="C14" s="23">
        <v>71370</v>
      </c>
      <c r="D14" s="23">
        <v>71341</v>
      </c>
      <c r="E14" s="23">
        <v>70716</v>
      </c>
      <c r="F14" s="23">
        <v>68982</v>
      </c>
      <c r="G14" s="23">
        <v>68010</v>
      </c>
      <c r="H14" s="23">
        <v>68402</v>
      </c>
      <c r="I14" s="23">
        <v>67700</v>
      </c>
      <c r="J14" s="24">
        <v>66530</v>
      </c>
      <c r="K14" s="22">
        <v>65751</v>
      </c>
      <c r="L14" s="23">
        <v>72223</v>
      </c>
      <c r="M14" s="23">
        <v>71669</v>
      </c>
      <c r="N14" s="25">
        <v>70351</v>
      </c>
      <c r="O14" s="25">
        <v>68532</v>
      </c>
      <c r="P14" s="25">
        <v>67582</v>
      </c>
      <c r="Q14" s="25">
        <v>66645</v>
      </c>
      <c r="R14" s="25">
        <v>65319</v>
      </c>
      <c r="S14" s="25">
        <v>62302</v>
      </c>
      <c r="T14" s="25">
        <v>61243</v>
      </c>
      <c r="U14" s="25">
        <v>60896</v>
      </c>
      <c r="V14" s="24">
        <v>60392</v>
      </c>
      <c r="W14" s="22">
        <v>60076</v>
      </c>
      <c r="X14" s="26">
        <v>59180</v>
      </c>
      <c r="Y14" s="26">
        <v>57374</v>
      </c>
      <c r="Z14" s="26">
        <v>55911</v>
      </c>
      <c r="AA14" s="26">
        <v>68532</v>
      </c>
      <c r="AB14" s="23">
        <v>54084</v>
      </c>
      <c r="AC14" s="23">
        <v>53430</v>
      </c>
      <c r="AD14" s="23">
        <v>52799</v>
      </c>
      <c r="AE14" s="23">
        <v>52027</v>
      </c>
      <c r="AF14" s="23">
        <v>50955</v>
      </c>
      <c r="AG14" s="23">
        <v>50439</v>
      </c>
      <c r="AH14" s="25">
        <v>50331</v>
      </c>
      <c r="AI14" s="22">
        <v>49505</v>
      </c>
      <c r="AJ14" s="23">
        <v>48848</v>
      </c>
      <c r="AK14" s="25">
        <v>48437</v>
      </c>
      <c r="AL14" s="25">
        <v>47776</v>
      </c>
      <c r="AM14" s="25">
        <v>47292</v>
      </c>
      <c r="AN14" s="25">
        <v>46780</v>
      </c>
      <c r="AO14" s="25">
        <v>46243</v>
      </c>
      <c r="AP14" s="25">
        <v>45144</v>
      </c>
      <c r="AQ14" s="25">
        <v>44559</v>
      </c>
      <c r="AR14" s="25">
        <v>43601</v>
      </c>
      <c r="AS14" s="25">
        <v>42682</v>
      </c>
      <c r="AT14" s="25">
        <v>0</v>
      </c>
      <c r="AU14" s="22">
        <v>0</v>
      </c>
      <c r="AV14" s="23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2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2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2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2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6">
        <v>0</v>
      </c>
      <c r="DC14" s="22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2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2">
        <v>0</v>
      </c>
      <c r="EB14" s="23">
        <v>0</v>
      </c>
      <c r="EC14" s="38">
        <f t="shared" si="0"/>
        <v>16138.606557377048</v>
      </c>
    </row>
    <row r="15" spans="1:133" ht="16.5" customHeight="1">
      <c r="A15" s="15" t="s">
        <v>30</v>
      </c>
      <c r="B15" s="16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  <c r="K15" s="16">
        <v>0</v>
      </c>
      <c r="L15" s="17">
        <v>0</v>
      </c>
      <c r="M15" s="17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0</v>
      </c>
      <c r="AB15" s="17">
        <v>0</v>
      </c>
      <c r="AC15" s="17">
        <v>0</v>
      </c>
      <c r="AD15" s="17">
        <v>0</v>
      </c>
      <c r="AE15" s="17">
        <v>24</v>
      </c>
      <c r="AF15" s="17">
        <v>187</v>
      </c>
      <c r="AG15" s="17">
        <v>444</v>
      </c>
      <c r="AH15" s="19">
        <v>562</v>
      </c>
      <c r="AI15" s="16">
        <v>835</v>
      </c>
      <c r="AJ15" s="17">
        <v>1076</v>
      </c>
      <c r="AK15" s="19">
        <v>1399</v>
      </c>
      <c r="AL15" s="19">
        <v>1538</v>
      </c>
      <c r="AM15" s="19">
        <v>1645</v>
      </c>
      <c r="AN15" s="19">
        <v>1577</v>
      </c>
      <c r="AO15" s="19">
        <v>1754</v>
      </c>
      <c r="AP15" s="19">
        <v>1800</v>
      </c>
      <c r="AQ15" s="19">
        <v>1880</v>
      </c>
      <c r="AR15" s="19">
        <v>2050</v>
      </c>
      <c r="AS15" s="19">
        <v>2309</v>
      </c>
      <c r="AT15" s="19">
        <v>2388</v>
      </c>
      <c r="AU15" s="16">
        <v>2691</v>
      </c>
      <c r="AV15" s="17">
        <v>2630</v>
      </c>
      <c r="AW15" s="19">
        <v>1933</v>
      </c>
      <c r="AX15" s="19">
        <v>1811</v>
      </c>
      <c r="AY15" s="19">
        <v>1884</v>
      </c>
      <c r="AZ15" s="19">
        <v>1653</v>
      </c>
      <c r="BA15" s="19">
        <v>1588</v>
      </c>
      <c r="BB15" s="19">
        <v>1605</v>
      </c>
      <c r="BC15" s="19">
        <v>1591</v>
      </c>
      <c r="BD15" s="19">
        <v>1581</v>
      </c>
      <c r="BE15" s="19">
        <v>1572</v>
      </c>
      <c r="BF15" s="19">
        <v>1557</v>
      </c>
      <c r="BG15" s="16">
        <v>1599</v>
      </c>
      <c r="BH15" s="17">
        <v>1616</v>
      </c>
      <c r="BI15" s="17">
        <v>1655</v>
      </c>
      <c r="BJ15" s="17">
        <v>1619</v>
      </c>
      <c r="BK15" s="17">
        <v>1706</v>
      </c>
      <c r="BL15" s="17">
        <v>1805</v>
      </c>
      <c r="BM15" s="17">
        <v>1761</v>
      </c>
      <c r="BN15" s="17">
        <v>1315</v>
      </c>
      <c r="BO15" s="17">
        <v>1273</v>
      </c>
      <c r="BP15" s="17">
        <v>1264</v>
      </c>
      <c r="BQ15" s="17">
        <v>1209</v>
      </c>
      <c r="BR15" s="17">
        <v>1327</v>
      </c>
      <c r="BS15" s="16">
        <v>1337</v>
      </c>
      <c r="BT15" s="17">
        <v>1413</v>
      </c>
      <c r="BU15" s="17">
        <v>1472</v>
      </c>
      <c r="BV15" s="17">
        <v>1479</v>
      </c>
      <c r="BW15" s="17">
        <v>1542</v>
      </c>
      <c r="BX15" s="17">
        <v>1623</v>
      </c>
      <c r="BY15" s="17">
        <v>1629</v>
      </c>
      <c r="BZ15" s="17">
        <v>1627</v>
      </c>
      <c r="CA15" s="17">
        <v>2363</v>
      </c>
      <c r="CB15" s="17">
        <v>2285</v>
      </c>
      <c r="CC15" s="17">
        <v>2252</v>
      </c>
      <c r="CD15" s="17">
        <v>2260</v>
      </c>
      <c r="CE15" s="16">
        <v>2226</v>
      </c>
      <c r="CF15" s="17">
        <v>2344</v>
      </c>
      <c r="CG15" s="17">
        <v>2759</v>
      </c>
      <c r="CH15" s="17">
        <v>2662</v>
      </c>
      <c r="CI15" s="17">
        <v>2913</v>
      </c>
      <c r="CJ15" s="17">
        <v>2813</v>
      </c>
      <c r="CK15" s="17">
        <v>2729</v>
      </c>
      <c r="CL15" s="17">
        <v>2655</v>
      </c>
      <c r="CM15" s="17">
        <v>2652</v>
      </c>
      <c r="CN15" s="17">
        <v>2639</v>
      </c>
      <c r="CO15" s="17">
        <v>2622</v>
      </c>
      <c r="CP15" s="17">
        <v>2831</v>
      </c>
      <c r="CQ15" s="16">
        <v>2776</v>
      </c>
      <c r="CR15" s="17">
        <v>2878</v>
      </c>
      <c r="CS15" s="17">
        <v>3202</v>
      </c>
      <c r="CT15" s="17">
        <v>3266</v>
      </c>
      <c r="CU15" s="17">
        <v>3377</v>
      </c>
      <c r="CV15" s="17">
        <v>3388</v>
      </c>
      <c r="CW15" s="17">
        <v>3365</v>
      </c>
      <c r="CX15" s="17">
        <v>3248</v>
      </c>
      <c r="CY15" s="17">
        <v>3241</v>
      </c>
      <c r="CZ15" s="17">
        <v>3148</v>
      </c>
      <c r="DA15" s="17">
        <v>3092</v>
      </c>
      <c r="DB15" s="20">
        <v>3075</v>
      </c>
      <c r="DC15" s="16">
        <v>3207</v>
      </c>
      <c r="DD15" s="17">
        <v>3254</v>
      </c>
      <c r="DE15" s="17">
        <v>3224</v>
      </c>
      <c r="DF15" s="17">
        <v>3211</v>
      </c>
      <c r="DG15" s="17">
        <v>3205</v>
      </c>
      <c r="DH15" s="17">
        <v>3185</v>
      </c>
      <c r="DI15" s="17">
        <v>3125</v>
      </c>
      <c r="DJ15" s="17">
        <v>3080</v>
      </c>
      <c r="DK15" s="17">
        <v>2966</v>
      </c>
      <c r="DL15" s="17">
        <v>2928</v>
      </c>
      <c r="DM15" s="17">
        <v>2883</v>
      </c>
      <c r="DN15" s="17">
        <v>2848</v>
      </c>
      <c r="DO15" s="16">
        <v>0</v>
      </c>
      <c r="DP15" s="17">
        <v>0</v>
      </c>
      <c r="DQ15" s="17">
        <v>0</v>
      </c>
      <c r="DR15" s="17">
        <v>0</v>
      </c>
      <c r="DS15" s="17">
        <v>0</v>
      </c>
      <c r="DT15" s="17">
        <v>0</v>
      </c>
      <c r="DU15" s="17">
        <v>0</v>
      </c>
      <c r="DV15" s="17">
        <v>0</v>
      </c>
      <c r="DW15" s="17">
        <v>0</v>
      </c>
      <c r="DX15" s="17">
        <v>0</v>
      </c>
      <c r="DY15" s="17">
        <v>0</v>
      </c>
      <c r="DZ15" s="17">
        <v>0</v>
      </c>
      <c r="EA15" s="16">
        <v>0</v>
      </c>
      <c r="EB15" s="17">
        <v>0</v>
      </c>
      <c r="EC15" s="37">
        <f t="shared" si="0"/>
        <v>1557.4754098360656</v>
      </c>
    </row>
    <row r="16" spans="1:133" ht="16.5" customHeight="1">
      <c r="A16" s="21" t="s">
        <v>41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>
        <v>0</v>
      </c>
      <c r="K16" s="22">
        <v>0</v>
      </c>
      <c r="L16" s="23">
        <v>0</v>
      </c>
      <c r="M16" s="23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4">
        <v>0</v>
      </c>
      <c r="W16" s="22">
        <v>0</v>
      </c>
      <c r="X16" s="26">
        <v>0</v>
      </c>
      <c r="Y16" s="26">
        <v>0</v>
      </c>
      <c r="Z16" s="26">
        <v>0</v>
      </c>
      <c r="AA16" s="26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5">
        <v>0</v>
      </c>
      <c r="AI16" s="22">
        <v>0</v>
      </c>
      <c r="AJ16" s="23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2">
        <v>0</v>
      </c>
      <c r="AV16" s="23">
        <v>0</v>
      </c>
      <c r="AW16" s="25">
        <v>0</v>
      </c>
      <c r="AX16" s="25">
        <v>1</v>
      </c>
      <c r="AY16" s="25">
        <v>1</v>
      </c>
      <c r="AZ16" s="25">
        <v>1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2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2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2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2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6">
        <v>0</v>
      </c>
      <c r="DC16" s="22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2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2">
        <v>0</v>
      </c>
      <c r="EB16" s="23">
        <v>0</v>
      </c>
      <c r="EC16" s="38">
        <f t="shared" si="0"/>
        <v>0.02459016393442623</v>
      </c>
    </row>
    <row r="17" spans="1:133" ht="16.5" customHeight="1">
      <c r="A17" s="15" t="s">
        <v>60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6">
        <v>0</v>
      </c>
      <c r="L17" s="17">
        <v>0</v>
      </c>
      <c r="M17" s="17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v>0</v>
      </c>
      <c r="W17" s="16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9">
        <v>0</v>
      </c>
      <c r="AI17" s="16">
        <v>0</v>
      </c>
      <c r="AJ17" s="17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6">
        <v>0</v>
      </c>
      <c r="AV17" s="17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6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6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6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20">
        <v>0</v>
      </c>
      <c r="DC17" s="16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6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1</v>
      </c>
      <c r="DV17" s="17">
        <v>0</v>
      </c>
      <c r="DW17" s="17">
        <v>0</v>
      </c>
      <c r="DX17" s="17">
        <v>0</v>
      </c>
      <c r="DY17" s="17">
        <v>0</v>
      </c>
      <c r="DZ17" s="17">
        <v>0</v>
      </c>
      <c r="EA17" s="16">
        <v>0</v>
      </c>
      <c r="EB17" s="17">
        <v>0</v>
      </c>
      <c r="EC17" s="37">
        <f t="shared" si="0"/>
        <v>0.00819672131147541</v>
      </c>
    </row>
    <row r="18" spans="1:133" ht="16.5" customHeight="1">
      <c r="A18" s="21" t="s">
        <v>48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  <c r="K18" s="22">
        <v>0</v>
      </c>
      <c r="L18" s="23">
        <v>0</v>
      </c>
      <c r="M18" s="2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0</v>
      </c>
      <c r="W18" s="22">
        <v>0</v>
      </c>
      <c r="X18" s="26">
        <v>0</v>
      </c>
      <c r="Y18" s="26">
        <v>0</v>
      </c>
      <c r="Z18" s="26">
        <v>0</v>
      </c>
      <c r="AA18" s="26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5">
        <v>0</v>
      </c>
      <c r="AI18" s="22">
        <v>0</v>
      </c>
      <c r="AJ18" s="23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  <c r="AV18" s="23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2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2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2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2">
        <v>1</v>
      </c>
      <c r="CR18" s="23">
        <v>1</v>
      </c>
      <c r="CS18" s="23">
        <v>1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1</v>
      </c>
      <c r="CZ18" s="23">
        <v>1</v>
      </c>
      <c r="DA18" s="23">
        <v>3</v>
      </c>
      <c r="DB18" s="26">
        <v>1</v>
      </c>
      <c r="DC18" s="22">
        <v>1</v>
      </c>
      <c r="DD18" s="23">
        <v>1</v>
      </c>
      <c r="DE18" s="23">
        <v>1</v>
      </c>
      <c r="DF18" s="23">
        <v>1</v>
      </c>
      <c r="DG18" s="23">
        <v>1</v>
      </c>
      <c r="DH18" s="23">
        <v>1</v>
      </c>
      <c r="DI18" s="23">
        <v>1</v>
      </c>
      <c r="DJ18" s="23">
        <v>0</v>
      </c>
      <c r="DK18" s="23">
        <v>0</v>
      </c>
      <c r="DL18" s="23">
        <v>0</v>
      </c>
      <c r="DM18" s="23">
        <v>0</v>
      </c>
      <c r="DN18" s="23">
        <v>1</v>
      </c>
      <c r="DO18" s="22">
        <v>1</v>
      </c>
      <c r="DP18" s="23">
        <v>2</v>
      </c>
      <c r="DQ18" s="23">
        <v>0</v>
      </c>
      <c r="DR18" s="23">
        <v>42</v>
      </c>
      <c r="DS18" s="23">
        <v>39</v>
      </c>
      <c r="DT18" s="23">
        <v>38</v>
      </c>
      <c r="DU18" s="23">
        <v>34</v>
      </c>
      <c r="DV18" s="23">
        <v>32</v>
      </c>
      <c r="DW18" s="23">
        <v>31</v>
      </c>
      <c r="DX18" s="23">
        <v>31</v>
      </c>
      <c r="DY18" s="23">
        <v>31</v>
      </c>
      <c r="DZ18" s="23">
        <v>30</v>
      </c>
      <c r="EA18" s="22">
        <v>30</v>
      </c>
      <c r="EB18" s="23">
        <v>29</v>
      </c>
      <c r="EC18" s="38">
        <f t="shared" si="0"/>
        <v>3.1721311475409837</v>
      </c>
    </row>
    <row r="19" spans="1:133" ht="16.5" customHeight="1">
      <c r="A19" s="15" t="s">
        <v>29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K19" s="16">
        <v>0</v>
      </c>
      <c r="L19" s="17">
        <v>0</v>
      </c>
      <c r="M19" s="17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8">
        <v>0</v>
      </c>
      <c r="W19" s="16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9">
        <v>0</v>
      </c>
      <c r="AI19" s="16">
        <v>0</v>
      </c>
      <c r="AJ19" s="17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1</v>
      </c>
      <c r="AS19" s="19">
        <v>0</v>
      </c>
      <c r="AT19" s="19">
        <v>7</v>
      </c>
      <c r="AU19" s="16">
        <v>6</v>
      </c>
      <c r="AV19" s="17">
        <v>5</v>
      </c>
      <c r="AW19" s="19">
        <v>4</v>
      </c>
      <c r="AX19" s="19">
        <v>3</v>
      </c>
      <c r="AY19" s="19">
        <v>4</v>
      </c>
      <c r="AZ19" s="19">
        <v>2</v>
      </c>
      <c r="BA19" s="19">
        <v>2</v>
      </c>
      <c r="BB19" s="19">
        <v>2</v>
      </c>
      <c r="BC19" s="19">
        <v>0</v>
      </c>
      <c r="BD19" s="19">
        <v>0</v>
      </c>
      <c r="BE19" s="19">
        <v>0</v>
      </c>
      <c r="BF19" s="19">
        <v>0</v>
      </c>
      <c r="BG19" s="16">
        <v>0</v>
      </c>
      <c r="BH19" s="17">
        <v>0</v>
      </c>
      <c r="BI19" s="17">
        <v>3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6">
        <v>6</v>
      </c>
      <c r="BT19" s="17">
        <v>6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6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6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20">
        <v>0</v>
      </c>
      <c r="DC19" s="16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6">
        <v>0</v>
      </c>
      <c r="DP19" s="17">
        <v>0</v>
      </c>
      <c r="DQ19" s="17">
        <v>0</v>
      </c>
      <c r="DR19" s="17">
        <v>0</v>
      </c>
      <c r="DS19" s="17">
        <v>0</v>
      </c>
      <c r="DT19" s="17">
        <v>0</v>
      </c>
      <c r="DU19" s="17">
        <v>0</v>
      </c>
      <c r="DV19" s="17">
        <v>0</v>
      </c>
      <c r="DW19" s="17">
        <v>0</v>
      </c>
      <c r="DX19" s="17">
        <v>0</v>
      </c>
      <c r="DY19" s="17">
        <v>0</v>
      </c>
      <c r="DZ19" s="17">
        <v>0</v>
      </c>
      <c r="EA19" s="16">
        <v>0</v>
      </c>
      <c r="EB19" s="17">
        <v>0</v>
      </c>
      <c r="EC19" s="37">
        <f t="shared" si="0"/>
        <v>0.4180327868852459</v>
      </c>
    </row>
    <row r="20" spans="1:133" ht="16.5" customHeight="1">
      <c r="A20" s="21" t="s">
        <v>24</v>
      </c>
      <c r="B20" s="22">
        <v>109202</v>
      </c>
      <c r="C20" s="23">
        <v>107077</v>
      </c>
      <c r="D20" s="23">
        <v>105904</v>
      </c>
      <c r="E20" s="23">
        <v>103318</v>
      </c>
      <c r="F20" s="23">
        <v>102512</v>
      </c>
      <c r="G20" s="23">
        <v>100910</v>
      </c>
      <c r="H20" s="23">
        <v>98807</v>
      </c>
      <c r="I20" s="23">
        <v>85386</v>
      </c>
      <c r="J20" s="24">
        <v>74135</v>
      </c>
      <c r="K20" s="22">
        <v>6107</v>
      </c>
      <c r="L20" s="23">
        <v>1233</v>
      </c>
      <c r="M20" s="23">
        <v>1225</v>
      </c>
      <c r="N20" s="25">
        <v>214</v>
      </c>
      <c r="O20" s="25">
        <v>180</v>
      </c>
      <c r="P20" s="25">
        <v>10</v>
      </c>
      <c r="Q20" s="25">
        <v>8</v>
      </c>
      <c r="R20" s="25">
        <v>8</v>
      </c>
      <c r="S20" s="25">
        <v>7</v>
      </c>
      <c r="T20" s="25">
        <v>5</v>
      </c>
      <c r="U20" s="25">
        <v>5</v>
      </c>
      <c r="V20" s="24">
        <v>3</v>
      </c>
      <c r="W20" s="22">
        <v>2</v>
      </c>
      <c r="X20" s="26">
        <v>0</v>
      </c>
      <c r="Y20" s="26">
        <v>0</v>
      </c>
      <c r="Z20" s="26">
        <v>0</v>
      </c>
      <c r="AA20" s="26">
        <v>180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5">
        <v>0</v>
      </c>
      <c r="AI20" s="22">
        <v>0</v>
      </c>
      <c r="AJ20" s="23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2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2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2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2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2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6">
        <v>0</v>
      </c>
      <c r="DC20" s="22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2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0</v>
      </c>
      <c r="DY20" s="23">
        <v>0</v>
      </c>
      <c r="DZ20" s="23">
        <v>0</v>
      </c>
      <c r="EA20" s="22">
        <v>0</v>
      </c>
      <c r="EB20" s="23">
        <v>0</v>
      </c>
      <c r="EC20" s="38">
        <f t="shared" si="0"/>
        <v>75.30327868852459</v>
      </c>
    </row>
    <row r="21" spans="1:133" ht="16.5" customHeight="1">
      <c r="A21" s="15" t="s">
        <v>31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6">
        <v>0</v>
      </c>
      <c r="L21" s="17">
        <v>0</v>
      </c>
      <c r="M21" s="17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v>0</v>
      </c>
      <c r="W21" s="16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29</v>
      </c>
      <c r="AH21" s="19">
        <v>3</v>
      </c>
      <c r="AI21" s="16">
        <v>3</v>
      </c>
      <c r="AJ21" s="17">
        <v>1</v>
      </c>
      <c r="AK21" s="19">
        <v>3</v>
      </c>
      <c r="AL21" s="19">
        <v>2</v>
      </c>
      <c r="AM21" s="19">
        <v>2</v>
      </c>
      <c r="AN21" s="19">
        <v>3</v>
      </c>
      <c r="AO21" s="19">
        <v>2</v>
      </c>
      <c r="AP21" s="19">
        <v>2</v>
      </c>
      <c r="AQ21" s="19">
        <v>4</v>
      </c>
      <c r="AR21" s="19">
        <v>6</v>
      </c>
      <c r="AS21" s="19">
        <v>9</v>
      </c>
      <c r="AT21" s="19">
        <v>10</v>
      </c>
      <c r="AU21" s="16">
        <v>10</v>
      </c>
      <c r="AV21" s="17">
        <v>9</v>
      </c>
      <c r="AW21" s="19">
        <v>6</v>
      </c>
      <c r="AX21" s="19">
        <v>8</v>
      </c>
      <c r="AY21" s="19">
        <v>8</v>
      </c>
      <c r="AZ21" s="19">
        <v>8</v>
      </c>
      <c r="BA21" s="19">
        <v>6</v>
      </c>
      <c r="BB21" s="19">
        <v>6</v>
      </c>
      <c r="BC21" s="19">
        <v>11</v>
      </c>
      <c r="BD21" s="19">
        <v>0</v>
      </c>
      <c r="BE21" s="19">
        <v>1</v>
      </c>
      <c r="BF21" s="19">
        <v>0</v>
      </c>
      <c r="BG21" s="16">
        <v>0</v>
      </c>
      <c r="BH21" s="17">
        <v>2</v>
      </c>
      <c r="BI21" s="17">
        <v>1</v>
      </c>
      <c r="BJ21" s="17">
        <v>0</v>
      </c>
      <c r="BK21" s="17">
        <v>2</v>
      </c>
      <c r="BL21" s="17">
        <v>0</v>
      </c>
      <c r="BM21" s="17">
        <v>1</v>
      </c>
      <c r="BN21" s="17">
        <v>0</v>
      </c>
      <c r="BO21" s="17">
        <v>1</v>
      </c>
      <c r="BP21" s="17">
        <v>0</v>
      </c>
      <c r="BQ21" s="17">
        <v>2</v>
      </c>
      <c r="BR21" s="17">
        <v>0</v>
      </c>
      <c r="BS21" s="16">
        <v>1</v>
      </c>
      <c r="BT21" s="17">
        <v>3</v>
      </c>
      <c r="BU21" s="17">
        <v>17</v>
      </c>
      <c r="BV21" s="17">
        <v>18</v>
      </c>
      <c r="BW21" s="17">
        <v>7</v>
      </c>
      <c r="BX21" s="17">
        <v>8</v>
      </c>
      <c r="BY21" s="17">
        <v>11</v>
      </c>
      <c r="BZ21" s="17">
        <v>12</v>
      </c>
      <c r="CA21" s="17">
        <v>6</v>
      </c>
      <c r="CB21" s="17">
        <v>17</v>
      </c>
      <c r="CC21" s="17">
        <v>13</v>
      </c>
      <c r="CD21" s="17">
        <v>10</v>
      </c>
      <c r="CE21" s="16">
        <v>14</v>
      </c>
      <c r="CF21" s="17">
        <v>16</v>
      </c>
      <c r="CG21" s="17">
        <v>6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6">
        <v>4</v>
      </c>
      <c r="CR21" s="17">
        <v>8</v>
      </c>
      <c r="CS21" s="17">
        <v>18</v>
      </c>
      <c r="CT21" s="17">
        <v>23</v>
      </c>
      <c r="CU21" s="17">
        <v>31</v>
      </c>
      <c r="CV21" s="17">
        <v>33</v>
      </c>
      <c r="CW21" s="17">
        <v>37</v>
      </c>
      <c r="CX21" s="17">
        <v>46</v>
      </c>
      <c r="CY21" s="17">
        <v>57</v>
      </c>
      <c r="CZ21" s="17">
        <v>72</v>
      </c>
      <c r="DA21" s="17">
        <v>1493</v>
      </c>
      <c r="DB21" s="20">
        <v>1494</v>
      </c>
      <c r="DC21" s="16">
        <v>1494</v>
      </c>
      <c r="DD21" s="17">
        <v>1563</v>
      </c>
      <c r="DE21" s="17">
        <v>1585</v>
      </c>
      <c r="DF21" s="17">
        <v>1576</v>
      </c>
      <c r="DG21" s="17">
        <v>1555</v>
      </c>
      <c r="DH21" s="17">
        <v>1531</v>
      </c>
      <c r="DI21" s="17">
        <v>5465</v>
      </c>
      <c r="DJ21" s="17">
        <v>5419</v>
      </c>
      <c r="DK21" s="17">
        <v>5365</v>
      </c>
      <c r="DL21" s="17">
        <v>5366</v>
      </c>
      <c r="DM21" s="17">
        <v>5365</v>
      </c>
      <c r="DN21" s="17">
        <v>5334</v>
      </c>
      <c r="DO21" s="16">
        <v>5919</v>
      </c>
      <c r="DP21" s="17">
        <v>5955</v>
      </c>
      <c r="DQ21" s="17">
        <v>5902</v>
      </c>
      <c r="DR21" s="17">
        <v>6198</v>
      </c>
      <c r="DS21" s="17">
        <v>6250</v>
      </c>
      <c r="DT21" s="17">
        <v>6263</v>
      </c>
      <c r="DU21" s="17">
        <v>6303</v>
      </c>
      <c r="DV21" s="17">
        <v>6278</v>
      </c>
      <c r="DW21" s="17">
        <v>6229</v>
      </c>
      <c r="DX21" s="17">
        <v>6227</v>
      </c>
      <c r="DY21" s="17">
        <v>6274</v>
      </c>
      <c r="DZ21" s="17">
        <v>6348</v>
      </c>
      <c r="EA21" s="16">
        <v>6356</v>
      </c>
      <c r="EB21" s="17">
        <v>6481</v>
      </c>
      <c r="EC21" s="37">
        <f t="shared" si="0"/>
        <v>1083.9098360655737</v>
      </c>
    </row>
    <row r="22" spans="1:133" ht="16.5" customHeight="1">
      <c r="A22" s="21" t="s">
        <v>32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2">
        <v>0</v>
      </c>
      <c r="L22" s="23">
        <v>0</v>
      </c>
      <c r="M22" s="23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4">
        <v>0</v>
      </c>
      <c r="W22" s="22">
        <v>0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135</v>
      </c>
      <c r="AE22" s="23">
        <v>646</v>
      </c>
      <c r="AF22" s="23">
        <v>1546</v>
      </c>
      <c r="AG22" s="23">
        <v>3168</v>
      </c>
      <c r="AH22" s="25">
        <v>4028</v>
      </c>
      <c r="AI22" s="22">
        <v>6005</v>
      </c>
      <c r="AJ22" s="23">
        <v>8074</v>
      </c>
      <c r="AK22" s="25">
        <v>7452</v>
      </c>
      <c r="AL22" s="25">
        <v>7157</v>
      </c>
      <c r="AM22" s="25">
        <v>7464</v>
      </c>
      <c r="AN22" s="25">
        <v>7707</v>
      </c>
      <c r="AO22" s="25">
        <v>8946</v>
      </c>
      <c r="AP22" s="25">
        <v>9450</v>
      </c>
      <c r="AQ22" s="25">
        <v>10104</v>
      </c>
      <c r="AR22" s="25">
        <v>10750</v>
      </c>
      <c r="AS22" s="25">
        <v>0</v>
      </c>
      <c r="AT22" s="25">
        <v>0</v>
      </c>
      <c r="AU22" s="22">
        <v>0</v>
      </c>
      <c r="AV22" s="23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2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2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2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2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6">
        <v>0</v>
      </c>
      <c r="DC22" s="22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2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22">
        <v>0</v>
      </c>
      <c r="EB22" s="23">
        <v>0</v>
      </c>
      <c r="EC22" s="38">
        <f t="shared" si="0"/>
        <v>759.2786885245902</v>
      </c>
    </row>
    <row r="23" spans="1:133" ht="16.5" customHeight="1">
      <c r="A23" s="15" t="s">
        <v>33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6">
        <v>0</v>
      </c>
      <c r="L23" s="17">
        <v>0</v>
      </c>
      <c r="M23" s="17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v>0</v>
      </c>
      <c r="W23" s="16">
        <v>0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17">
        <v>0</v>
      </c>
      <c r="AD23" s="17">
        <v>12</v>
      </c>
      <c r="AE23" s="17">
        <v>12</v>
      </c>
      <c r="AF23" s="17">
        <v>35</v>
      </c>
      <c r="AG23" s="17">
        <v>39</v>
      </c>
      <c r="AH23" s="19">
        <v>61</v>
      </c>
      <c r="AI23" s="16">
        <v>65</v>
      </c>
      <c r="AJ23" s="17">
        <v>62</v>
      </c>
      <c r="AK23" s="19">
        <v>64</v>
      </c>
      <c r="AL23" s="19">
        <v>162</v>
      </c>
      <c r="AM23" s="19">
        <v>266</v>
      </c>
      <c r="AN23" s="19">
        <v>334</v>
      </c>
      <c r="AO23" s="19">
        <v>408</v>
      </c>
      <c r="AP23" s="19">
        <v>512</v>
      </c>
      <c r="AQ23" s="19">
        <v>597</v>
      </c>
      <c r="AR23" s="19">
        <v>691</v>
      </c>
      <c r="AS23" s="19">
        <v>708</v>
      </c>
      <c r="AT23" s="19">
        <v>881</v>
      </c>
      <c r="AU23" s="16">
        <v>895</v>
      </c>
      <c r="AV23" s="17">
        <v>842</v>
      </c>
      <c r="AW23" s="19">
        <v>801</v>
      </c>
      <c r="AX23" s="19">
        <v>782</v>
      </c>
      <c r="AY23" s="19">
        <v>768</v>
      </c>
      <c r="AZ23" s="19">
        <v>748</v>
      </c>
      <c r="BA23" s="19">
        <v>743</v>
      </c>
      <c r="BB23" s="19">
        <v>732</v>
      </c>
      <c r="BC23" s="19">
        <v>725</v>
      </c>
      <c r="BD23" s="19">
        <v>719</v>
      </c>
      <c r="BE23" s="19">
        <v>708</v>
      </c>
      <c r="BF23" s="19">
        <v>692</v>
      </c>
      <c r="BG23" s="16">
        <v>708</v>
      </c>
      <c r="BH23" s="17">
        <v>732</v>
      </c>
      <c r="BI23" s="17">
        <v>733</v>
      </c>
      <c r="BJ23" s="17">
        <v>724</v>
      </c>
      <c r="BK23" s="17">
        <v>725</v>
      </c>
      <c r="BL23" s="17">
        <v>647</v>
      </c>
      <c r="BM23" s="17">
        <v>633</v>
      </c>
      <c r="BN23" s="17">
        <v>776</v>
      </c>
      <c r="BO23" s="17">
        <v>782</v>
      </c>
      <c r="BP23" s="17">
        <v>888</v>
      </c>
      <c r="BQ23" s="17">
        <v>866</v>
      </c>
      <c r="BR23" s="17">
        <v>839</v>
      </c>
      <c r="BS23" s="16">
        <v>912</v>
      </c>
      <c r="BT23" s="17">
        <v>957</v>
      </c>
      <c r="BU23" s="17">
        <v>1085</v>
      </c>
      <c r="BV23" s="17">
        <v>1173</v>
      </c>
      <c r="BW23" s="17">
        <v>1182</v>
      </c>
      <c r="BX23" s="17">
        <v>1221</v>
      </c>
      <c r="BY23" s="17">
        <v>1273</v>
      </c>
      <c r="BZ23" s="17">
        <v>1318</v>
      </c>
      <c r="CA23" s="17">
        <v>1356</v>
      </c>
      <c r="CB23" s="17">
        <v>1395</v>
      </c>
      <c r="CC23" s="17">
        <v>1462</v>
      </c>
      <c r="CD23" s="17">
        <v>1481</v>
      </c>
      <c r="CE23" s="16">
        <v>1556</v>
      </c>
      <c r="CF23" s="17">
        <v>1601</v>
      </c>
      <c r="CG23" s="17">
        <v>1650</v>
      </c>
      <c r="CH23" s="17">
        <v>1726</v>
      </c>
      <c r="CI23" s="17">
        <v>1761</v>
      </c>
      <c r="CJ23" s="17">
        <v>1851</v>
      </c>
      <c r="CK23" s="17">
        <v>1960</v>
      </c>
      <c r="CL23" s="17">
        <v>2025</v>
      </c>
      <c r="CM23" s="17">
        <v>2018</v>
      </c>
      <c r="CN23" s="17">
        <v>2093</v>
      </c>
      <c r="CO23" s="17">
        <v>2174</v>
      </c>
      <c r="CP23" s="17">
        <v>2369</v>
      </c>
      <c r="CQ23" s="16">
        <v>2450</v>
      </c>
      <c r="CR23" s="17">
        <v>2570</v>
      </c>
      <c r="CS23" s="17">
        <v>2710</v>
      </c>
      <c r="CT23" s="17">
        <v>3002</v>
      </c>
      <c r="CU23" s="17">
        <v>3420</v>
      </c>
      <c r="CV23" s="17">
        <v>3473</v>
      </c>
      <c r="CW23" s="17">
        <v>3452</v>
      </c>
      <c r="CX23" s="17">
        <v>3331</v>
      </c>
      <c r="CY23" s="17">
        <v>3955</v>
      </c>
      <c r="CZ23" s="17">
        <v>3766</v>
      </c>
      <c r="DA23" s="17">
        <v>9782</v>
      </c>
      <c r="DB23" s="20">
        <v>9648</v>
      </c>
      <c r="DC23" s="16">
        <v>9610</v>
      </c>
      <c r="DD23" s="17">
        <v>9519</v>
      </c>
      <c r="DE23" s="17">
        <v>9602</v>
      </c>
      <c r="DF23" s="17">
        <v>9439</v>
      </c>
      <c r="DG23" s="17">
        <v>9102</v>
      </c>
      <c r="DH23" s="17">
        <v>8887</v>
      </c>
      <c r="DI23" s="17">
        <v>107929</v>
      </c>
      <c r="DJ23" s="17">
        <v>107435</v>
      </c>
      <c r="DK23" s="17">
        <v>106783</v>
      </c>
      <c r="DL23" s="17">
        <v>105830</v>
      </c>
      <c r="DM23" s="17">
        <v>102849</v>
      </c>
      <c r="DN23" s="17">
        <v>98092</v>
      </c>
      <c r="DO23" s="16">
        <v>98782</v>
      </c>
      <c r="DP23" s="17">
        <v>98042</v>
      </c>
      <c r="DQ23" s="17">
        <v>97281</v>
      </c>
      <c r="DR23" s="17">
        <v>107485</v>
      </c>
      <c r="DS23" s="17">
        <v>106881</v>
      </c>
      <c r="DT23" s="17">
        <v>105988</v>
      </c>
      <c r="DU23" s="17">
        <v>109425</v>
      </c>
      <c r="DV23" s="17">
        <v>108256</v>
      </c>
      <c r="DW23" s="17">
        <v>107598</v>
      </c>
      <c r="DX23" s="17">
        <v>107148</v>
      </c>
      <c r="DY23" s="17">
        <v>106553</v>
      </c>
      <c r="DZ23" s="17">
        <v>106094</v>
      </c>
      <c r="EA23" s="16">
        <v>106717</v>
      </c>
      <c r="EB23" s="17">
        <v>108869</v>
      </c>
      <c r="EC23" s="37">
        <f t="shared" si="0"/>
        <v>18626.811475409835</v>
      </c>
    </row>
    <row r="24" spans="1:133" ht="16.5" customHeight="1">
      <c r="A24" s="21" t="s">
        <v>52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2">
        <v>0</v>
      </c>
      <c r="L24" s="23">
        <v>0</v>
      </c>
      <c r="M24" s="2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2">
        <v>0</v>
      </c>
      <c r="X24" s="26">
        <v>0</v>
      </c>
      <c r="Y24" s="26">
        <v>0</v>
      </c>
      <c r="Z24" s="26">
        <v>0</v>
      </c>
      <c r="AA24" s="26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0</v>
      </c>
      <c r="AI24" s="22">
        <v>0</v>
      </c>
      <c r="AJ24" s="23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2">
        <v>0</v>
      </c>
      <c r="AV24" s="23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2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2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2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2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1</v>
      </c>
      <c r="CY24" s="23">
        <v>0</v>
      </c>
      <c r="CZ24" s="23">
        <v>1</v>
      </c>
      <c r="DA24" s="23">
        <v>0</v>
      </c>
      <c r="DB24" s="26">
        <v>0</v>
      </c>
      <c r="DC24" s="22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1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2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0</v>
      </c>
      <c r="DX24" s="23">
        <v>0</v>
      </c>
      <c r="DY24" s="23">
        <v>0</v>
      </c>
      <c r="DZ24" s="23">
        <v>0</v>
      </c>
      <c r="EA24" s="22">
        <v>0</v>
      </c>
      <c r="EB24" s="23">
        <v>0</v>
      </c>
      <c r="EC24" s="38">
        <f t="shared" si="0"/>
        <v>0.02459016393442623</v>
      </c>
    </row>
    <row r="25" spans="1:133" ht="16.5" customHeight="1">
      <c r="A25" s="15" t="s">
        <v>54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6">
        <v>0</v>
      </c>
      <c r="L25" s="17">
        <v>0</v>
      </c>
      <c r="M25" s="17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v>0</v>
      </c>
      <c r="W25" s="16">
        <v>0</v>
      </c>
      <c r="X25" s="20">
        <v>0</v>
      </c>
      <c r="Y25" s="20">
        <v>0</v>
      </c>
      <c r="Z25" s="20">
        <v>0</v>
      </c>
      <c r="AA25" s="20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9">
        <v>0</v>
      </c>
      <c r="AI25" s="16">
        <v>0</v>
      </c>
      <c r="AJ25" s="17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6">
        <v>0</v>
      </c>
      <c r="AV25" s="17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6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6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6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20">
        <v>1</v>
      </c>
      <c r="DC25" s="16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6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17">
        <v>0</v>
      </c>
      <c r="DW25" s="17">
        <v>0</v>
      </c>
      <c r="DX25" s="17">
        <v>0</v>
      </c>
      <c r="DY25" s="17">
        <v>0</v>
      </c>
      <c r="DZ25" s="17">
        <v>0</v>
      </c>
      <c r="EA25" s="16">
        <v>0</v>
      </c>
      <c r="EB25" s="17">
        <v>0</v>
      </c>
      <c r="EC25" s="37">
        <f t="shared" si="0"/>
        <v>0.00819672131147541</v>
      </c>
    </row>
    <row r="26" spans="1:133" ht="16.5" customHeight="1">
      <c r="A26" s="21" t="s">
        <v>35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2">
        <v>0</v>
      </c>
      <c r="L26" s="23">
        <v>0</v>
      </c>
      <c r="M26" s="23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2">
        <v>0</v>
      </c>
      <c r="X26" s="26">
        <v>0</v>
      </c>
      <c r="Y26" s="26">
        <v>0</v>
      </c>
      <c r="Z26" s="26">
        <v>0</v>
      </c>
      <c r="AA26" s="26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  <c r="AI26" s="22">
        <v>0</v>
      </c>
      <c r="AJ26" s="23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2</v>
      </c>
      <c r="AS26" s="25">
        <v>1</v>
      </c>
      <c r="AT26" s="25">
        <v>0</v>
      </c>
      <c r="AU26" s="22">
        <v>0</v>
      </c>
      <c r="AV26" s="23">
        <v>1</v>
      </c>
      <c r="AW26" s="25">
        <v>0</v>
      </c>
      <c r="AX26" s="25">
        <v>0</v>
      </c>
      <c r="AY26" s="25">
        <v>1</v>
      </c>
      <c r="AZ26" s="25">
        <v>2</v>
      </c>
      <c r="BA26" s="25">
        <v>3</v>
      </c>
      <c r="BB26" s="25">
        <v>0</v>
      </c>
      <c r="BC26" s="25">
        <v>1</v>
      </c>
      <c r="BD26" s="25">
        <v>0</v>
      </c>
      <c r="BE26" s="25">
        <v>0</v>
      </c>
      <c r="BF26" s="25">
        <v>0</v>
      </c>
      <c r="BG26" s="22">
        <v>0</v>
      </c>
      <c r="BH26" s="23">
        <v>0</v>
      </c>
      <c r="BI26" s="23">
        <v>2</v>
      </c>
      <c r="BJ26" s="23">
        <v>2</v>
      </c>
      <c r="BK26" s="23">
        <v>3</v>
      </c>
      <c r="BL26" s="23">
        <v>2</v>
      </c>
      <c r="BM26" s="23">
        <v>3</v>
      </c>
      <c r="BN26" s="23">
        <v>3</v>
      </c>
      <c r="BO26" s="23">
        <v>0</v>
      </c>
      <c r="BP26" s="23">
        <v>0</v>
      </c>
      <c r="BQ26" s="23">
        <v>0</v>
      </c>
      <c r="BR26" s="23">
        <v>0</v>
      </c>
      <c r="BS26" s="22">
        <v>0</v>
      </c>
      <c r="BT26" s="23">
        <v>0</v>
      </c>
      <c r="BU26" s="23">
        <v>0</v>
      </c>
      <c r="BV26" s="23">
        <v>0</v>
      </c>
      <c r="BW26" s="23">
        <v>1</v>
      </c>
      <c r="BX26" s="23">
        <v>1</v>
      </c>
      <c r="BY26" s="23">
        <v>1</v>
      </c>
      <c r="BZ26" s="23">
        <v>1</v>
      </c>
      <c r="CA26" s="23">
        <v>1</v>
      </c>
      <c r="CB26" s="23">
        <v>1</v>
      </c>
      <c r="CC26" s="23">
        <v>1</v>
      </c>
      <c r="CD26" s="23">
        <v>1</v>
      </c>
      <c r="CE26" s="22">
        <v>2</v>
      </c>
      <c r="CF26" s="23">
        <v>3</v>
      </c>
      <c r="CG26" s="23">
        <v>3</v>
      </c>
      <c r="CH26" s="23">
        <v>2</v>
      </c>
      <c r="CI26" s="23">
        <v>1</v>
      </c>
      <c r="CJ26" s="23">
        <v>2</v>
      </c>
      <c r="CK26" s="23">
        <v>2</v>
      </c>
      <c r="CL26" s="23">
        <v>2</v>
      </c>
      <c r="CM26" s="23">
        <v>5</v>
      </c>
      <c r="CN26" s="23">
        <v>2</v>
      </c>
      <c r="CO26" s="23">
        <v>2</v>
      </c>
      <c r="CP26" s="23">
        <v>2</v>
      </c>
      <c r="CQ26" s="22">
        <v>2</v>
      </c>
      <c r="CR26" s="23">
        <v>6</v>
      </c>
      <c r="CS26" s="23">
        <v>8</v>
      </c>
      <c r="CT26" s="23">
        <v>8</v>
      </c>
      <c r="CU26" s="23">
        <v>8</v>
      </c>
      <c r="CV26" s="23">
        <v>8</v>
      </c>
      <c r="CW26" s="23">
        <v>894</v>
      </c>
      <c r="CX26" s="23">
        <v>12</v>
      </c>
      <c r="CY26" s="23">
        <v>11</v>
      </c>
      <c r="CZ26" s="23">
        <v>2</v>
      </c>
      <c r="DA26" s="23">
        <v>4</v>
      </c>
      <c r="DB26" s="26">
        <v>2</v>
      </c>
      <c r="DC26" s="22">
        <v>2</v>
      </c>
      <c r="DD26" s="23">
        <v>2</v>
      </c>
      <c r="DE26" s="23">
        <v>2</v>
      </c>
      <c r="DF26" s="23">
        <v>2</v>
      </c>
      <c r="DG26" s="23">
        <v>2</v>
      </c>
      <c r="DH26" s="23">
        <v>3</v>
      </c>
      <c r="DI26" s="23">
        <v>3</v>
      </c>
      <c r="DJ26" s="23">
        <v>3</v>
      </c>
      <c r="DK26" s="23">
        <v>3</v>
      </c>
      <c r="DL26" s="23">
        <v>3</v>
      </c>
      <c r="DM26" s="23">
        <v>4</v>
      </c>
      <c r="DN26" s="23">
        <v>7</v>
      </c>
      <c r="DO26" s="22">
        <v>7</v>
      </c>
      <c r="DP26" s="23">
        <v>6</v>
      </c>
      <c r="DQ26" s="23">
        <v>6</v>
      </c>
      <c r="DR26" s="23">
        <v>6</v>
      </c>
      <c r="DS26" s="23">
        <v>7</v>
      </c>
      <c r="DT26" s="23">
        <v>8</v>
      </c>
      <c r="DU26" s="23">
        <v>13</v>
      </c>
      <c r="DV26" s="23">
        <v>10</v>
      </c>
      <c r="DW26" s="23">
        <v>8</v>
      </c>
      <c r="DX26" s="23">
        <v>9</v>
      </c>
      <c r="DY26" s="23">
        <v>4</v>
      </c>
      <c r="DZ26" s="23">
        <v>3</v>
      </c>
      <c r="EA26" s="22">
        <v>5</v>
      </c>
      <c r="EB26" s="23">
        <v>4</v>
      </c>
      <c r="EC26" s="38">
        <f t="shared" si="0"/>
        <v>9.5</v>
      </c>
    </row>
    <row r="27" spans="1:133" ht="16.5" customHeight="1">
      <c r="A27" s="15" t="s">
        <v>57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  <c r="K27" s="16">
        <v>0</v>
      </c>
      <c r="L27" s="17">
        <v>0</v>
      </c>
      <c r="M27" s="17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8">
        <v>0</v>
      </c>
      <c r="W27" s="16">
        <v>0</v>
      </c>
      <c r="X27" s="20">
        <v>0</v>
      </c>
      <c r="Y27" s="20">
        <v>0</v>
      </c>
      <c r="Z27" s="20">
        <v>0</v>
      </c>
      <c r="AA27" s="20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9">
        <v>0</v>
      </c>
      <c r="AI27" s="16">
        <v>0</v>
      </c>
      <c r="AJ27" s="17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6">
        <v>0</v>
      </c>
      <c r="AV27" s="17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6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6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6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6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20">
        <v>0</v>
      </c>
      <c r="DC27" s="16">
        <v>0</v>
      </c>
      <c r="DD27" s="17">
        <v>0</v>
      </c>
      <c r="DE27" s="17">
        <v>1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6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6">
        <v>0</v>
      </c>
      <c r="EB27" s="17">
        <v>0</v>
      </c>
      <c r="EC27" s="37">
        <f t="shared" si="0"/>
        <v>0.00819672131147541</v>
      </c>
    </row>
    <row r="28" spans="1:133" ht="16.5" customHeight="1">
      <c r="A28" s="21" t="s">
        <v>40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2">
        <v>0</v>
      </c>
      <c r="L28" s="23">
        <v>0</v>
      </c>
      <c r="M28" s="23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2">
        <v>0</v>
      </c>
      <c r="X28" s="26">
        <v>0</v>
      </c>
      <c r="Y28" s="26">
        <v>0</v>
      </c>
      <c r="Z28" s="26">
        <v>0</v>
      </c>
      <c r="AA28" s="26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5">
        <v>0</v>
      </c>
      <c r="AI28" s="22">
        <v>0</v>
      </c>
      <c r="AJ28" s="23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2">
        <v>0</v>
      </c>
      <c r="AV28" s="23">
        <v>6</v>
      </c>
      <c r="AW28" s="25">
        <v>18</v>
      </c>
      <c r="AX28" s="25">
        <v>5</v>
      </c>
      <c r="AY28" s="25">
        <v>2</v>
      </c>
      <c r="AZ28" s="25">
        <v>4</v>
      </c>
      <c r="BA28" s="25">
        <v>0</v>
      </c>
      <c r="BB28" s="25">
        <v>0</v>
      </c>
      <c r="BC28" s="25">
        <v>0</v>
      </c>
      <c r="BD28" s="25">
        <v>0</v>
      </c>
      <c r="BE28" s="25">
        <v>4</v>
      </c>
      <c r="BF28" s="25">
        <v>1</v>
      </c>
      <c r="BG28" s="22">
        <v>1</v>
      </c>
      <c r="BH28" s="23">
        <v>1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182</v>
      </c>
      <c r="BS28" s="22">
        <v>190</v>
      </c>
      <c r="BT28" s="23">
        <v>216</v>
      </c>
      <c r="BU28" s="23">
        <v>214</v>
      </c>
      <c r="BV28" s="23">
        <v>214</v>
      </c>
      <c r="BW28" s="23">
        <v>196</v>
      </c>
      <c r="BX28" s="23">
        <v>177</v>
      </c>
      <c r="BY28" s="23">
        <v>180</v>
      </c>
      <c r="BZ28" s="23">
        <v>173</v>
      </c>
      <c r="CA28" s="23">
        <v>171</v>
      </c>
      <c r="CB28" s="23">
        <v>162</v>
      </c>
      <c r="CC28" s="23">
        <v>162</v>
      </c>
      <c r="CD28" s="23">
        <v>161</v>
      </c>
      <c r="CE28" s="22">
        <v>159</v>
      </c>
      <c r="CF28" s="23">
        <v>159</v>
      </c>
      <c r="CG28" s="23">
        <v>169</v>
      </c>
      <c r="CH28" s="23">
        <v>157</v>
      </c>
      <c r="CI28" s="23">
        <v>156</v>
      </c>
      <c r="CJ28" s="23">
        <v>153</v>
      </c>
      <c r="CK28" s="23">
        <v>158</v>
      </c>
      <c r="CL28" s="23">
        <v>154</v>
      </c>
      <c r="CM28" s="23">
        <v>152</v>
      </c>
      <c r="CN28" s="23">
        <v>148</v>
      </c>
      <c r="CO28" s="23">
        <v>148</v>
      </c>
      <c r="CP28" s="23">
        <v>145</v>
      </c>
      <c r="CQ28" s="22">
        <v>142</v>
      </c>
      <c r="CR28" s="23">
        <v>138</v>
      </c>
      <c r="CS28" s="23">
        <v>137</v>
      </c>
      <c r="CT28" s="23">
        <v>136</v>
      </c>
      <c r="CU28" s="23">
        <v>136</v>
      </c>
      <c r="CV28" s="23">
        <v>129</v>
      </c>
      <c r="CW28" s="23">
        <v>128</v>
      </c>
      <c r="CX28" s="23">
        <v>125</v>
      </c>
      <c r="CY28" s="23">
        <v>124</v>
      </c>
      <c r="CZ28" s="23">
        <v>123</v>
      </c>
      <c r="DA28" s="23">
        <v>119</v>
      </c>
      <c r="DB28" s="26">
        <v>117</v>
      </c>
      <c r="DC28" s="22">
        <v>115</v>
      </c>
      <c r="DD28" s="23">
        <v>112</v>
      </c>
      <c r="DE28" s="23">
        <v>186</v>
      </c>
      <c r="DF28" s="23">
        <v>355</v>
      </c>
      <c r="DG28" s="23">
        <v>990</v>
      </c>
      <c r="DH28" s="23">
        <v>1245</v>
      </c>
      <c r="DI28" s="23">
        <v>41608</v>
      </c>
      <c r="DJ28" s="23">
        <v>41138</v>
      </c>
      <c r="DK28" s="23">
        <v>41221</v>
      </c>
      <c r="DL28" s="23">
        <v>41210</v>
      </c>
      <c r="DM28" s="23">
        <v>41173</v>
      </c>
      <c r="DN28" s="23">
        <v>41193</v>
      </c>
      <c r="DO28" s="22">
        <v>41669</v>
      </c>
      <c r="DP28" s="23">
        <v>40587</v>
      </c>
      <c r="DQ28" s="23">
        <v>41341</v>
      </c>
      <c r="DR28" s="23">
        <v>41490</v>
      </c>
      <c r="DS28" s="23">
        <v>42037</v>
      </c>
      <c r="DT28" s="23">
        <v>42711</v>
      </c>
      <c r="DU28" s="23">
        <v>44090</v>
      </c>
      <c r="DV28" s="23">
        <v>44856</v>
      </c>
      <c r="DW28" s="23">
        <v>46038</v>
      </c>
      <c r="DX28" s="23">
        <v>46795</v>
      </c>
      <c r="DY28" s="23">
        <v>47854</v>
      </c>
      <c r="DZ28" s="23">
        <v>48535</v>
      </c>
      <c r="EA28" s="22">
        <v>49102</v>
      </c>
      <c r="EB28" s="23">
        <v>49741</v>
      </c>
      <c r="EC28" s="38">
        <f t="shared" si="0"/>
        <v>7239.704918032787</v>
      </c>
    </row>
    <row r="29" spans="1:133" ht="16.5" customHeight="1">
      <c r="A29" s="15" t="s">
        <v>25</v>
      </c>
      <c r="B29" s="16">
        <v>155219</v>
      </c>
      <c r="C29" s="17">
        <v>155644</v>
      </c>
      <c r="D29" s="17">
        <v>155971</v>
      </c>
      <c r="E29" s="17">
        <v>156128</v>
      </c>
      <c r="F29" s="17">
        <v>156842</v>
      </c>
      <c r="G29" s="17">
        <v>156991</v>
      </c>
      <c r="H29" s="17">
        <v>156692</v>
      </c>
      <c r="I29" s="17">
        <v>156755</v>
      </c>
      <c r="J29" s="18">
        <v>157149</v>
      </c>
      <c r="K29" s="16">
        <v>157929</v>
      </c>
      <c r="L29" s="17">
        <v>157352</v>
      </c>
      <c r="M29" s="17">
        <v>157290</v>
      </c>
      <c r="N29" s="19">
        <v>156532</v>
      </c>
      <c r="O29" s="19">
        <v>155816</v>
      </c>
      <c r="P29" s="19">
        <v>155551</v>
      </c>
      <c r="Q29" s="19">
        <v>155680</v>
      </c>
      <c r="R29" s="19">
        <v>154656</v>
      </c>
      <c r="S29" s="19">
        <v>153438</v>
      </c>
      <c r="T29" s="19">
        <v>153988</v>
      </c>
      <c r="U29" s="19">
        <v>154058</v>
      </c>
      <c r="V29" s="18">
        <v>153737</v>
      </c>
      <c r="W29" s="16">
        <v>153654</v>
      </c>
      <c r="X29" s="20">
        <v>153707</v>
      </c>
      <c r="Y29" s="20">
        <v>153127</v>
      </c>
      <c r="Z29" s="20">
        <v>152556</v>
      </c>
      <c r="AA29" s="20">
        <v>155816</v>
      </c>
      <c r="AB29" s="17">
        <v>152127</v>
      </c>
      <c r="AC29" s="17">
        <v>152124</v>
      </c>
      <c r="AD29" s="17">
        <v>152108</v>
      </c>
      <c r="AE29" s="17">
        <v>152104</v>
      </c>
      <c r="AF29" s="17">
        <v>151648</v>
      </c>
      <c r="AG29" s="17">
        <v>152875</v>
      </c>
      <c r="AH29" s="19">
        <v>153107</v>
      </c>
      <c r="AI29" s="16">
        <v>153117</v>
      </c>
      <c r="AJ29" s="17">
        <v>154299</v>
      </c>
      <c r="AK29" s="19">
        <v>154472</v>
      </c>
      <c r="AL29" s="19">
        <v>154688</v>
      </c>
      <c r="AM29" s="19">
        <v>153729</v>
      </c>
      <c r="AN29" s="19">
        <v>153148</v>
      </c>
      <c r="AO29" s="19">
        <v>152568</v>
      </c>
      <c r="AP29" s="19">
        <v>151636</v>
      </c>
      <c r="AQ29" s="19">
        <v>151543</v>
      </c>
      <c r="AR29" s="19">
        <v>151253</v>
      </c>
      <c r="AS29" s="19">
        <v>151212</v>
      </c>
      <c r="AT29" s="19">
        <v>150645</v>
      </c>
      <c r="AU29" s="16">
        <v>150277</v>
      </c>
      <c r="AV29" s="17">
        <v>150141</v>
      </c>
      <c r="AW29" s="19">
        <v>149702</v>
      </c>
      <c r="AX29" s="19">
        <v>149502</v>
      </c>
      <c r="AY29" s="19">
        <v>149410</v>
      </c>
      <c r="AZ29" s="19">
        <v>148899</v>
      </c>
      <c r="BA29" s="19">
        <v>148500</v>
      </c>
      <c r="BB29" s="19">
        <v>148386</v>
      </c>
      <c r="BC29" s="19">
        <v>148639</v>
      </c>
      <c r="BD29" s="19">
        <v>148846</v>
      </c>
      <c r="BE29" s="19">
        <v>152877</v>
      </c>
      <c r="BF29" s="19">
        <v>153215</v>
      </c>
      <c r="BG29" s="16">
        <v>153026</v>
      </c>
      <c r="BH29" s="17">
        <v>153134</v>
      </c>
      <c r="BI29" s="17">
        <v>153858</v>
      </c>
      <c r="BJ29" s="17">
        <v>153964</v>
      </c>
      <c r="BK29" s="17">
        <v>154030</v>
      </c>
      <c r="BL29" s="17">
        <v>154429</v>
      </c>
      <c r="BM29" s="17">
        <v>154786</v>
      </c>
      <c r="BN29" s="17">
        <v>155499</v>
      </c>
      <c r="BO29" s="17">
        <v>155568</v>
      </c>
      <c r="BP29" s="17">
        <v>155558</v>
      </c>
      <c r="BQ29" s="17">
        <v>155825</v>
      </c>
      <c r="BR29" s="17">
        <v>155840</v>
      </c>
      <c r="BS29" s="16">
        <v>155931</v>
      </c>
      <c r="BT29" s="17">
        <v>155873</v>
      </c>
      <c r="BU29" s="17">
        <v>157838</v>
      </c>
      <c r="BV29" s="17">
        <v>158791</v>
      </c>
      <c r="BW29" s="17">
        <v>158347</v>
      </c>
      <c r="BX29" s="17">
        <v>158312</v>
      </c>
      <c r="BY29" s="17">
        <v>156553</v>
      </c>
      <c r="BZ29" s="17">
        <v>156720</v>
      </c>
      <c r="CA29" s="17">
        <v>156911</v>
      </c>
      <c r="CB29" s="17">
        <v>157034</v>
      </c>
      <c r="CC29" s="17">
        <v>157340</v>
      </c>
      <c r="CD29" s="17">
        <v>156666</v>
      </c>
      <c r="CE29" s="16">
        <v>156598</v>
      </c>
      <c r="CF29" s="17">
        <v>156416</v>
      </c>
      <c r="CG29" s="17">
        <v>156931</v>
      </c>
      <c r="CH29" s="17">
        <v>157073</v>
      </c>
      <c r="CI29" s="17">
        <v>157240</v>
      </c>
      <c r="CJ29" s="17">
        <v>157301</v>
      </c>
      <c r="CK29" s="17">
        <v>157604</v>
      </c>
      <c r="CL29" s="17">
        <v>159523</v>
      </c>
      <c r="CM29" s="17">
        <v>159532</v>
      </c>
      <c r="CN29" s="17">
        <v>159475</v>
      </c>
      <c r="CO29" s="17">
        <v>159810</v>
      </c>
      <c r="CP29" s="17">
        <v>160060</v>
      </c>
      <c r="CQ29" s="16">
        <v>160301</v>
      </c>
      <c r="CR29" s="17">
        <v>160698</v>
      </c>
      <c r="CS29" s="17">
        <v>162215</v>
      </c>
      <c r="CT29" s="17">
        <v>162641</v>
      </c>
      <c r="CU29" s="17">
        <v>163301</v>
      </c>
      <c r="CV29" s="17">
        <v>163242</v>
      </c>
      <c r="CW29" s="17">
        <v>163567</v>
      </c>
      <c r="CX29" s="17">
        <v>163480</v>
      </c>
      <c r="CY29" s="17">
        <v>163749</v>
      </c>
      <c r="CZ29" s="17">
        <v>163731</v>
      </c>
      <c r="DA29" s="17">
        <v>163512</v>
      </c>
      <c r="DB29" s="20">
        <v>163567</v>
      </c>
      <c r="DC29" s="16">
        <v>163670</v>
      </c>
      <c r="DD29" s="17">
        <v>163639</v>
      </c>
      <c r="DE29" s="17">
        <v>163893</v>
      </c>
      <c r="DF29" s="17">
        <v>164300</v>
      </c>
      <c r="DG29" s="17">
        <v>164604</v>
      </c>
      <c r="DH29" s="17">
        <v>167829</v>
      </c>
      <c r="DI29" s="17">
        <v>171989</v>
      </c>
      <c r="DJ29" s="17">
        <v>173506</v>
      </c>
      <c r="DK29" s="17">
        <v>174238</v>
      </c>
      <c r="DL29" s="17">
        <v>174363</v>
      </c>
      <c r="DM29" s="17">
        <v>174700</v>
      </c>
      <c r="DN29" s="17">
        <v>176349</v>
      </c>
      <c r="DO29" s="16">
        <v>176721</v>
      </c>
      <c r="DP29" s="17">
        <v>176728</v>
      </c>
      <c r="DQ29" s="17">
        <v>177997</v>
      </c>
      <c r="DR29" s="17">
        <v>178894</v>
      </c>
      <c r="DS29" s="17">
        <v>180119</v>
      </c>
      <c r="DT29" s="17">
        <v>180837</v>
      </c>
      <c r="DU29" s="17">
        <v>181530</v>
      </c>
      <c r="DV29" s="17">
        <v>189075</v>
      </c>
      <c r="DW29" s="17">
        <v>191330</v>
      </c>
      <c r="DX29" s="17">
        <v>192486</v>
      </c>
      <c r="DY29" s="17">
        <v>193150</v>
      </c>
      <c r="DZ29" s="17">
        <v>193509</v>
      </c>
      <c r="EA29" s="16">
        <v>194291</v>
      </c>
      <c r="EB29" s="17">
        <v>196157</v>
      </c>
      <c r="EC29" s="37">
        <f t="shared" si="0"/>
        <v>160335.96721311475</v>
      </c>
    </row>
    <row r="30" spans="1:133" ht="16.5" customHeight="1">
      <c r="A30" s="21" t="s">
        <v>43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2">
        <v>0</v>
      </c>
      <c r="L30" s="23">
        <v>0</v>
      </c>
      <c r="M30" s="23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2">
        <v>0</v>
      </c>
      <c r="X30" s="26">
        <v>0</v>
      </c>
      <c r="Y30" s="26">
        <v>0</v>
      </c>
      <c r="Z30" s="26">
        <v>0</v>
      </c>
      <c r="AA30" s="26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5">
        <v>0</v>
      </c>
      <c r="AI30" s="22">
        <v>0</v>
      </c>
      <c r="AJ30" s="23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2">
        <v>0</v>
      </c>
      <c r="AV30" s="23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2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14609</v>
      </c>
      <c r="BN30" s="23">
        <v>14591</v>
      </c>
      <c r="BO30" s="23">
        <v>14961</v>
      </c>
      <c r="BP30" s="23">
        <v>14498</v>
      </c>
      <c r="BQ30" s="23">
        <v>14334</v>
      </c>
      <c r="BR30" s="23">
        <v>13962</v>
      </c>
      <c r="BS30" s="22">
        <v>13953</v>
      </c>
      <c r="BT30" s="23">
        <v>14051</v>
      </c>
      <c r="BU30" s="23">
        <v>14020</v>
      </c>
      <c r="BV30" s="23">
        <v>14370</v>
      </c>
      <c r="BW30" s="23">
        <v>14113</v>
      </c>
      <c r="BX30" s="23">
        <v>14034</v>
      </c>
      <c r="BY30" s="23">
        <v>14014</v>
      </c>
      <c r="BZ30" s="23">
        <v>14641</v>
      </c>
      <c r="CA30" s="23">
        <v>14764</v>
      </c>
      <c r="CB30" s="23">
        <v>16029</v>
      </c>
      <c r="CC30" s="23">
        <v>16128</v>
      </c>
      <c r="CD30" s="23">
        <v>16935</v>
      </c>
      <c r="CE30" s="22">
        <v>16986</v>
      </c>
      <c r="CF30" s="23">
        <v>17992</v>
      </c>
      <c r="CG30" s="23">
        <v>18159</v>
      </c>
      <c r="CH30" s="23">
        <v>18009</v>
      </c>
      <c r="CI30" s="23">
        <v>18426</v>
      </c>
      <c r="CJ30" s="23">
        <v>18481</v>
      </c>
      <c r="CK30" s="23">
        <v>17940</v>
      </c>
      <c r="CL30" s="23">
        <v>17830</v>
      </c>
      <c r="CM30" s="23">
        <v>18564</v>
      </c>
      <c r="CN30" s="23">
        <v>18287</v>
      </c>
      <c r="CO30" s="23">
        <v>18078</v>
      </c>
      <c r="CP30" s="23">
        <v>18704</v>
      </c>
      <c r="CQ30" s="22">
        <v>19524</v>
      </c>
      <c r="CR30" s="23">
        <v>21001</v>
      </c>
      <c r="CS30" s="23">
        <v>21504</v>
      </c>
      <c r="CT30" s="23">
        <v>21752</v>
      </c>
      <c r="CU30" s="23">
        <v>22359</v>
      </c>
      <c r="CV30" s="23">
        <v>22626</v>
      </c>
      <c r="CW30" s="23">
        <v>22867</v>
      </c>
      <c r="CX30" s="23">
        <v>21922</v>
      </c>
      <c r="CY30" s="23">
        <v>21484</v>
      </c>
      <c r="CZ30" s="23">
        <v>20799</v>
      </c>
      <c r="DA30" s="23">
        <v>2</v>
      </c>
      <c r="DB30" s="26">
        <v>1</v>
      </c>
      <c r="DC30" s="22">
        <v>1</v>
      </c>
      <c r="DD30" s="23">
        <v>1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2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23">
        <v>0</v>
      </c>
      <c r="DZ30" s="23">
        <v>0</v>
      </c>
      <c r="EA30" s="22">
        <v>0</v>
      </c>
      <c r="EB30" s="23">
        <v>0</v>
      </c>
      <c r="EC30" s="38">
        <f t="shared" si="0"/>
        <v>5715.622950819672</v>
      </c>
    </row>
    <row r="31" spans="1:133" ht="16.5" customHeight="1">
      <c r="A31" s="15" t="s">
        <v>34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16">
        <v>0</v>
      </c>
      <c r="X31" s="20">
        <v>0</v>
      </c>
      <c r="Y31" s="20">
        <v>0</v>
      </c>
      <c r="Z31" s="20">
        <v>0</v>
      </c>
      <c r="AA31" s="20">
        <v>0</v>
      </c>
      <c r="AB31" s="17">
        <v>0</v>
      </c>
      <c r="AC31" s="17">
        <v>10</v>
      </c>
      <c r="AD31" s="17">
        <v>805</v>
      </c>
      <c r="AE31" s="17">
        <v>1221</v>
      </c>
      <c r="AF31" s="17">
        <v>1728</v>
      </c>
      <c r="AG31" s="17">
        <v>2938</v>
      </c>
      <c r="AH31" s="19">
        <v>2781</v>
      </c>
      <c r="AI31" s="16">
        <v>3802</v>
      </c>
      <c r="AJ31" s="17">
        <v>5647</v>
      </c>
      <c r="AK31" s="19">
        <v>5265</v>
      </c>
      <c r="AL31" s="19">
        <v>5146</v>
      </c>
      <c r="AM31" s="19">
        <v>5332</v>
      </c>
      <c r="AN31" s="19">
        <v>5374</v>
      </c>
      <c r="AO31" s="19">
        <v>5679</v>
      </c>
      <c r="AP31" s="19">
        <v>5776</v>
      </c>
      <c r="AQ31" s="19">
        <v>5934</v>
      </c>
      <c r="AR31" s="19">
        <v>6225</v>
      </c>
      <c r="AS31" s="19">
        <v>6272</v>
      </c>
      <c r="AT31" s="19">
        <v>6287</v>
      </c>
      <c r="AU31" s="16">
        <v>8227</v>
      </c>
      <c r="AV31" s="17">
        <v>9638</v>
      </c>
      <c r="AW31" s="19">
        <v>10951</v>
      </c>
      <c r="AX31" s="19">
        <v>10476</v>
      </c>
      <c r="AY31" s="19">
        <v>9714</v>
      </c>
      <c r="AZ31" s="19">
        <v>9246</v>
      </c>
      <c r="BA31" s="19">
        <v>8537</v>
      </c>
      <c r="BB31" s="19">
        <v>8294</v>
      </c>
      <c r="BC31" s="19">
        <v>8439</v>
      </c>
      <c r="BD31" s="19">
        <v>8159</v>
      </c>
      <c r="BE31" s="19">
        <v>7710</v>
      </c>
      <c r="BF31" s="19">
        <v>7535</v>
      </c>
      <c r="BG31" s="16">
        <v>7497</v>
      </c>
      <c r="BH31" s="17">
        <v>7464</v>
      </c>
      <c r="BI31" s="17">
        <v>7335</v>
      </c>
      <c r="BJ31" s="17">
        <v>7215</v>
      </c>
      <c r="BK31" s="17">
        <v>7157</v>
      </c>
      <c r="BL31" s="17">
        <v>7004</v>
      </c>
      <c r="BM31" s="17">
        <v>6862</v>
      </c>
      <c r="BN31" s="17">
        <v>6904</v>
      </c>
      <c r="BO31" s="17">
        <v>6772</v>
      </c>
      <c r="BP31" s="17">
        <v>6638</v>
      </c>
      <c r="BQ31" s="17">
        <v>6457</v>
      </c>
      <c r="BR31" s="17">
        <v>6220</v>
      </c>
      <c r="BS31" s="16">
        <v>6121</v>
      </c>
      <c r="BT31" s="17">
        <v>6149</v>
      </c>
      <c r="BU31" s="17">
        <v>6154</v>
      </c>
      <c r="BV31" s="17">
        <v>6040</v>
      </c>
      <c r="BW31" s="17">
        <v>5968</v>
      </c>
      <c r="BX31" s="17">
        <v>6577</v>
      </c>
      <c r="BY31" s="17">
        <v>6556</v>
      </c>
      <c r="BZ31" s="17">
        <v>6480</v>
      </c>
      <c r="CA31" s="17">
        <v>6394</v>
      </c>
      <c r="CB31" s="17">
        <v>6339</v>
      </c>
      <c r="CC31" s="17">
        <v>6298</v>
      </c>
      <c r="CD31" s="17">
        <v>6282</v>
      </c>
      <c r="CE31" s="16">
        <v>6366</v>
      </c>
      <c r="CF31" s="17">
        <v>6521</v>
      </c>
      <c r="CG31" s="17">
        <v>6526</v>
      </c>
      <c r="CH31" s="17">
        <v>6564</v>
      </c>
      <c r="CI31" s="17">
        <v>6543</v>
      </c>
      <c r="CJ31" s="17">
        <v>6560</v>
      </c>
      <c r="CK31" s="17">
        <v>6562</v>
      </c>
      <c r="CL31" s="17">
        <v>6549</v>
      </c>
      <c r="CM31" s="17">
        <v>6457</v>
      </c>
      <c r="CN31" s="17">
        <v>6372</v>
      </c>
      <c r="CO31" s="17">
        <v>6394</v>
      </c>
      <c r="CP31" s="17">
        <v>6430</v>
      </c>
      <c r="CQ31" s="16">
        <v>6490</v>
      </c>
      <c r="CR31" s="17">
        <v>10466</v>
      </c>
      <c r="CS31" s="17">
        <v>13199</v>
      </c>
      <c r="CT31" s="17">
        <v>13534</v>
      </c>
      <c r="CU31" s="17">
        <v>14520</v>
      </c>
      <c r="CV31" s="17">
        <v>14708</v>
      </c>
      <c r="CW31" s="17">
        <v>14399</v>
      </c>
      <c r="CX31" s="17">
        <v>13721</v>
      </c>
      <c r="CY31" s="17">
        <v>13572</v>
      </c>
      <c r="CZ31" s="17">
        <v>13186</v>
      </c>
      <c r="DA31" s="17">
        <v>25764</v>
      </c>
      <c r="DB31" s="20">
        <v>25316</v>
      </c>
      <c r="DC31" s="16">
        <v>24984</v>
      </c>
      <c r="DD31" s="17">
        <v>25122</v>
      </c>
      <c r="DE31" s="17">
        <v>24751</v>
      </c>
      <c r="DF31" s="17">
        <v>24615</v>
      </c>
      <c r="DG31" s="17">
        <v>24164</v>
      </c>
      <c r="DH31" s="17">
        <v>24054</v>
      </c>
      <c r="DI31" s="17">
        <v>25328</v>
      </c>
      <c r="DJ31" s="17">
        <v>24525</v>
      </c>
      <c r="DK31" s="17">
        <v>24400</v>
      </c>
      <c r="DL31" s="17">
        <v>24159</v>
      </c>
      <c r="DM31" s="17">
        <v>24129</v>
      </c>
      <c r="DN31" s="17">
        <v>24300</v>
      </c>
      <c r="DO31" s="16">
        <v>24899</v>
      </c>
      <c r="DP31" s="17">
        <v>25999</v>
      </c>
      <c r="DQ31" s="17">
        <v>26116</v>
      </c>
      <c r="DR31" s="17">
        <v>26258</v>
      </c>
      <c r="DS31" s="17">
        <v>27056</v>
      </c>
      <c r="DT31" s="17">
        <v>27266</v>
      </c>
      <c r="DU31" s="17">
        <v>32612</v>
      </c>
      <c r="DV31" s="17">
        <v>32216</v>
      </c>
      <c r="DW31" s="17">
        <v>31687</v>
      </c>
      <c r="DX31" s="17">
        <v>32538</v>
      </c>
      <c r="DY31" s="17">
        <v>32590</v>
      </c>
      <c r="DZ31" s="17">
        <v>32500</v>
      </c>
      <c r="EA31" s="16">
        <v>33530</v>
      </c>
      <c r="EB31" s="17">
        <v>34582</v>
      </c>
      <c r="EC31" s="37">
        <f t="shared" si="0"/>
        <v>10763.360655737704</v>
      </c>
    </row>
    <row r="32" spans="1:133" ht="16.5" customHeight="1">
      <c r="A32" s="21" t="s">
        <v>51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2">
        <v>0</v>
      </c>
      <c r="L32" s="23">
        <v>0</v>
      </c>
      <c r="M32" s="23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2">
        <v>0</v>
      </c>
      <c r="X32" s="26">
        <v>0</v>
      </c>
      <c r="Y32" s="26">
        <v>0</v>
      </c>
      <c r="Z32" s="26">
        <v>0</v>
      </c>
      <c r="AA32" s="26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5">
        <v>0</v>
      </c>
      <c r="AI32" s="22">
        <v>0</v>
      </c>
      <c r="AJ32" s="23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2">
        <v>0</v>
      </c>
      <c r="AV32" s="23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2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2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2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2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1</v>
      </c>
      <c r="CW32" s="23">
        <v>1</v>
      </c>
      <c r="CX32" s="23">
        <v>0</v>
      </c>
      <c r="CY32" s="23">
        <v>0</v>
      </c>
      <c r="CZ32" s="23">
        <v>0</v>
      </c>
      <c r="DA32" s="23">
        <v>0</v>
      </c>
      <c r="DB32" s="26">
        <v>0</v>
      </c>
      <c r="DC32" s="22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2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0</v>
      </c>
      <c r="DX32" s="23">
        <v>0</v>
      </c>
      <c r="DY32" s="23">
        <v>0</v>
      </c>
      <c r="DZ32" s="23">
        <v>0</v>
      </c>
      <c r="EA32" s="22">
        <v>0</v>
      </c>
      <c r="EB32" s="23">
        <v>0</v>
      </c>
      <c r="EC32" s="38">
        <f t="shared" si="0"/>
        <v>0.01639344262295082</v>
      </c>
    </row>
    <row r="33" spans="1:133" ht="16.5" customHeight="1">
      <c r="A33" s="15" t="s">
        <v>36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  <c r="K33" s="16">
        <v>0</v>
      </c>
      <c r="L33" s="17">
        <v>0</v>
      </c>
      <c r="M33" s="17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v>0</v>
      </c>
      <c r="W33" s="16">
        <v>0</v>
      </c>
      <c r="X33" s="20">
        <v>0</v>
      </c>
      <c r="Y33" s="20">
        <v>0</v>
      </c>
      <c r="Z33" s="20">
        <v>0</v>
      </c>
      <c r="AA33" s="20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9">
        <v>0</v>
      </c>
      <c r="AI33" s="16">
        <v>0</v>
      </c>
      <c r="AJ33" s="17">
        <v>1</v>
      </c>
      <c r="AK33" s="19">
        <v>1</v>
      </c>
      <c r="AL33" s="19">
        <v>1</v>
      </c>
      <c r="AM33" s="19">
        <v>37</v>
      </c>
      <c r="AN33" s="19">
        <v>5</v>
      </c>
      <c r="AO33" s="19">
        <v>4</v>
      </c>
      <c r="AP33" s="19">
        <v>2</v>
      </c>
      <c r="AQ33" s="19">
        <v>2</v>
      </c>
      <c r="AR33" s="19">
        <v>0</v>
      </c>
      <c r="AS33" s="19">
        <v>3</v>
      </c>
      <c r="AT33" s="19">
        <v>3</v>
      </c>
      <c r="AU33" s="16">
        <v>2</v>
      </c>
      <c r="AV33" s="17">
        <v>1</v>
      </c>
      <c r="AW33" s="19">
        <v>1</v>
      </c>
      <c r="AX33" s="19">
        <v>4</v>
      </c>
      <c r="AY33" s="19">
        <v>5</v>
      </c>
      <c r="AZ33" s="19">
        <v>4</v>
      </c>
      <c r="BA33" s="19">
        <v>4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6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</v>
      </c>
      <c r="BO33" s="17">
        <v>0</v>
      </c>
      <c r="BP33" s="17">
        <v>0</v>
      </c>
      <c r="BQ33" s="17">
        <v>0</v>
      </c>
      <c r="BR33" s="17">
        <v>0</v>
      </c>
      <c r="BS33" s="16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1</v>
      </c>
      <c r="CE33" s="16">
        <v>1</v>
      </c>
      <c r="CF33" s="17">
        <v>1</v>
      </c>
      <c r="CG33" s="17">
        <v>1</v>
      </c>
      <c r="CH33" s="17">
        <v>1</v>
      </c>
      <c r="CI33" s="17">
        <v>1</v>
      </c>
      <c r="CJ33" s="17">
        <v>1</v>
      </c>
      <c r="CK33" s="17">
        <v>1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1</v>
      </c>
      <c r="CZ33" s="17">
        <v>1</v>
      </c>
      <c r="DA33" s="17">
        <v>1</v>
      </c>
      <c r="DB33" s="20">
        <v>1</v>
      </c>
      <c r="DC33" s="16">
        <v>1</v>
      </c>
      <c r="DD33" s="17">
        <v>1</v>
      </c>
      <c r="DE33" s="17">
        <v>1</v>
      </c>
      <c r="DF33" s="17">
        <v>1</v>
      </c>
      <c r="DG33" s="17">
        <v>2</v>
      </c>
      <c r="DH33" s="17">
        <v>2</v>
      </c>
      <c r="DI33" s="17">
        <v>3</v>
      </c>
      <c r="DJ33" s="17">
        <v>1</v>
      </c>
      <c r="DK33" s="17">
        <v>1</v>
      </c>
      <c r="DL33" s="17">
        <v>1</v>
      </c>
      <c r="DM33" s="17">
        <v>0</v>
      </c>
      <c r="DN33" s="17">
        <v>0</v>
      </c>
      <c r="DO33" s="16">
        <v>0</v>
      </c>
      <c r="DP33" s="17">
        <v>0</v>
      </c>
      <c r="DQ33" s="17">
        <v>0</v>
      </c>
      <c r="DR33" s="17">
        <v>0</v>
      </c>
      <c r="DS33" s="17">
        <v>1</v>
      </c>
      <c r="DT33" s="17">
        <v>1</v>
      </c>
      <c r="DU33" s="17">
        <v>2</v>
      </c>
      <c r="DV33" s="17">
        <v>3</v>
      </c>
      <c r="DW33" s="17">
        <v>0</v>
      </c>
      <c r="DX33" s="17">
        <v>0</v>
      </c>
      <c r="DY33" s="17">
        <v>8</v>
      </c>
      <c r="DZ33" s="17">
        <v>6</v>
      </c>
      <c r="EA33" s="16">
        <v>6</v>
      </c>
      <c r="EB33" s="17">
        <v>5</v>
      </c>
      <c r="EC33" s="37">
        <f t="shared" si="0"/>
        <v>1.139344262295082</v>
      </c>
    </row>
    <row r="34" spans="1:133" ht="16.5" customHeight="1">
      <c r="A34" s="21" t="s">
        <v>9</v>
      </c>
      <c r="B34" s="22">
        <v>0</v>
      </c>
      <c r="C34" s="23">
        <v>2</v>
      </c>
      <c r="D34" s="23">
        <v>2</v>
      </c>
      <c r="E34" s="23">
        <v>2</v>
      </c>
      <c r="F34" s="23">
        <v>2</v>
      </c>
      <c r="G34" s="23">
        <v>2</v>
      </c>
      <c r="H34" s="23">
        <v>1</v>
      </c>
      <c r="I34" s="23">
        <v>1</v>
      </c>
      <c r="J34" s="24">
        <v>1</v>
      </c>
      <c r="K34" s="22">
        <v>1</v>
      </c>
      <c r="L34" s="23">
        <v>1</v>
      </c>
      <c r="M34" s="23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2">
        <v>1</v>
      </c>
      <c r="X34" s="26">
        <v>0</v>
      </c>
      <c r="Y34" s="26">
        <v>10</v>
      </c>
      <c r="Z34" s="26">
        <v>5</v>
      </c>
      <c r="AA34" s="26">
        <v>0</v>
      </c>
      <c r="AB34" s="23">
        <v>4</v>
      </c>
      <c r="AC34" s="23">
        <v>4</v>
      </c>
      <c r="AD34" s="23">
        <v>7</v>
      </c>
      <c r="AE34" s="23">
        <v>7</v>
      </c>
      <c r="AF34" s="23">
        <v>7</v>
      </c>
      <c r="AG34" s="23">
        <v>5</v>
      </c>
      <c r="AH34" s="25">
        <v>3</v>
      </c>
      <c r="AI34" s="22">
        <v>3</v>
      </c>
      <c r="AJ34" s="23">
        <v>10</v>
      </c>
      <c r="AK34" s="25">
        <v>11</v>
      </c>
      <c r="AL34" s="25">
        <v>9</v>
      </c>
      <c r="AM34" s="25">
        <v>8</v>
      </c>
      <c r="AN34" s="25">
        <v>6</v>
      </c>
      <c r="AO34" s="25">
        <v>7</v>
      </c>
      <c r="AP34" s="25">
        <v>5</v>
      </c>
      <c r="AQ34" s="25">
        <v>4</v>
      </c>
      <c r="AR34" s="25">
        <v>4</v>
      </c>
      <c r="AS34" s="25">
        <v>15</v>
      </c>
      <c r="AT34" s="25">
        <v>14</v>
      </c>
      <c r="AU34" s="22">
        <v>14</v>
      </c>
      <c r="AV34" s="23">
        <v>16</v>
      </c>
      <c r="AW34" s="25">
        <v>16</v>
      </c>
      <c r="AX34" s="25">
        <v>14</v>
      </c>
      <c r="AY34" s="25">
        <v>12</v>
      </c>
      <c r="AZ34" s="25">
        <v>12</v>
      </c>
      <c r="BA34" s="25">
        <v>11</v>
      </c>
      <c r="BB34" s="25">
        <v>11</v>
      </c>
      <c r="BC34" s="25">
        <v>11</v>
      </c>
      <c r="BD34" s="25">
        <v>11</v>
      </c>
      <c r="BE34" s="25">
        <v>11</v>
      </c>
      <c r="BF34" s="25">
        <v>10</v>
      </c>
      <c r="BG34" s="22">
        <v>10</v>
      </c>
      <c r="BH34" s="23">
        <v>10</v>
      </c>
      <c r="BI34" s="23">
        <v>9</v>
      </c>
      <c r="BJ34" s="23">
        <v>9</v>
      </c>
      <c r="BK34" s="23">
        <v>7</v>
      </c>
      <c r="BL34" s="23">
        <v>7</v>
      </c>
      <c r="BM34" s="23">
        <v>7</v>
      </c>
      <c r="BN34" s="23">
        <v>7</v>
      </c>
      <c r="BO34" s="23">
        <v>6</v>
      </c>
      <c r="BP34" s="23">
        <v>6</v>
      </c>
      <c r="BQ34" s="23">
        <v>6</v>
      </c>
      <c r="BR34" s="23">
        <v>6</v>
      </c>
      <c r="BS34" s="22">
        <v>6</v>
      </c>
      <c r="BT34" s="23">
        <v>6</v>
      </c>
      <c r="BU34" s="23">
        <v>6</v>
      </c>
      <c r="BV34" s="23">
        <v>6</v>
      </c>
      <c r="BW34" s="23">
        <v>4</v>
      </c>
      <c r="BX34" s="23">
        <v>4</v>
      </c>
      <c r="BY34" s="23">
        <v>4</v>
      </c>
      <c r="BZ34" s="23">
        <v>4</v>
      </c>
      <c r="CA34" s="23">
        <v>4</v>
      </c>
      <c r="CB34" s="23">
        <v>4</v>
      </c>
      <c r="CC34" s="23">
        <v>4</v>
      </c>
      <c r="CD34" s="23">
        <v>4</v>
      </c>
      <c r="CE34" s="22">
        <v>4</v>
      </c>
      <c r="CF34" s="23">
        <v>4</v>
      </c>
      <c r="CG34" s="23">
        <v>4</v>
      </c>
      <c r="CH34" s="23">
        <v>4</v>
      </c>
      <c r="CI34" s="23">
        <v>4</v>
      </c>
      <c r="CJ34" s="23">
        <v>4</v>
      </c>
      <c r="CK34" s="23">
        <v>4</v>
      </c>
      <c r="CL34" s="23">
        <v>4</v>
      </c>
      <c r="CM34" s="23">
        <v>4</v>
      </c>
      <c r="CN34" s="23">
        <v>4</v>
      </c>
      <c r="CO34" s="23">
        <v>4</v>
      </c>
      <c r="CP34" s="23">
        <v>0</v>
      </c>
      <c r="CQ34" s="22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6">
        <v>0</v>
      </c>
      <c r="DC34" s="22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2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2">
        <v>0</v>
      </c>
      <c r="EB34" s="23">
        <v>0</v>
      </c>
      <c r="EC34" s="38">
        <f t="shared" si="0"/>
        <v>4.016393442622951</v>
      </c>
    </row>
    <row r="35" spans="1:133" ht="16.5" customHeight="1">
      <c r="A35" s="15" t="s">
        <v>38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8">
        <v>0</v>
      </c>
      <c r="K35" s="16">
        <v>0</v>
      </c>
      <c r="L35" s="17">
        <v>0</v>
      </c>
      <c r="M35" s="17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8">
        <v>0</v>
      </c>
      <c r="W35" s="16">
        <v>0</v>
      </c>
      <c r="X35" s="20">
        <v>0</v>
      </c>
      <c r="Y35" s="20">
        <v>0</v>
      </c>
      <c r="Z35" s="20">
        <v>0</v>
      </c>
      <c r="AA35" s="20">
        <v>0</v>
      </c>
      <c r="AB35" s="17">
        <v>0</v>
      </c>
      <c r="AC35" s="17">
        <v>0</v>
      </c>
      <c r="AD35" s="17">
        <v>0</v>
      </c>
      <c r="AE35" s="17">
        <v>11</v>
      </c>
      <c r="AF35" s="17">
        <v>23</v>
      </c>
      <c r="AG35" s="17">
        <v>21</v>
      </c>
      <c r="AH35" s="19">
        <v>149</v>
      </c>
      <c r="AI35" s="16">
        <v>146</v>
      </c>
      <c r="AJ35" s="17">
        <v>407</v>
      </c>
      <c r="AK35" s="19">
        <v>363</v>
      </c>
      <c r="AL35" s="19">
        <v>374</v>
      </c>
      <c r="AM35" s="19">
        <v>350</v>
      </c>
      <c r="AN35" s="19">
        <v>236</v>
      </c>
      <c r="AO35" s="19">
        <v>220</v>
      </c>
      <c r="AP35" s="19">
        <v>214</v>
      </c>
      <c r="AQ35" s="19">
        <v>723</v>
      </c>
      <c r="AR35" s="19">
        <v>781</v>
      </c>
      <c r="AS35" s="19">
        <v>840</v>
      </c>
      <c r="AT35" s="19">
        <v>766</v>
      </c>
      <c r="AU35" s="16">
        <v>686</v>
      </c>
      <c r="AV35" s="17">
        <v>701</v>
      </c>
      <c r="AW35" s="19">
        <v>656</v>
      </c>
      <c r="AX35" s="19">
        <v>626</v>
      </c>
      <c r="AY35" s="19">
        <v>446</v>
      </c>
      <c r="AZ35" s="19">
        <v>416</v>
      </c>
      <c r="BA35" s="19">
        <v>423</v>
      </c>
      <c r="BB35" s="19">
        <v>413</v>
      </c>
      <c r="BC35" s="19">
        <v>397</v>
      </c>
      <c r="BD35" s="19">
        <v>377</v>
      </c>
      <c r="BE35" s="19">
        <v>385</v>
      </c>
      <c r="BF35" s="19">
        <v>373</v>
      </c>
      <c r="BG35" s="16">
        <v>359</v>
      </c>
      <c r="BH35" s="17">
        <v>358</v>
      </c>
      <c r="BI35" s="17">
        <v>391</v>
      </c>
      <c r="BJ35" s="17">
        <v>385</v>
      </c>
      <c r="BK35" s="17">
        <v>378</v>
      </c>
      <c r="BL35" s="17">
        <v>381</v>
      </c>
      <c r="BM35" s="17">
        <v>384</v>
      </c>
      <c r="BN35" s="17">
        <v>387</v>
      </c>
      <c r="BO35" s="17">
        <v>391</v>
      </c>
      <c r="BP35" s="17">
        <v>384</v>
      </c>
      <c r="BQ35" s="17">
        <v>373</v>
      </c>
      <c r="BR35" s="17">
        <v>377</v>
      </c>
      <c r="BS35" s="16">
        <v>381</v>
      </c>
      <c r="BT35" s="17">
        <v>383</v>
      </c>
      <c r="BU35" s="17">
        <v>379</v>
      </c>
      <c r="BV35" s="17">
        <v>358</v>
      </c>
      <c r="BW35" s="17">
        <v>356</v>
      </c>
      <c r="BX35" s="17">
        <v>351</v>
      </c>
      <c r="BY35" s="17">
        <v>339</v>
      </c>
      <c r="BZ35" s="17">
        <v>340</v>
      </c>
      <c r="CA35" s="17">
        <v>347</v>
      </c>
      <c r="CB35" s="17">
        <v>351</v>
      </c>
      <c r="CC35" s="17">
        <v>349</v>
      </c>
      <c r="CD35" s="17">
        <v>345</v>
      </c>
      <c r="CE35" s="16">
        <v>344</v>
      </c>
      <c r="CF35" s="17">
        <v>339</v>
      </c>
      <c r="CG35" s="17">
        <v>340</v>
      </c>
      <c r="CH35" s="17">
        <v>343</v>
      </c>
      <c r="CI35" s="17">
        <v>340</v>
      </c>
      <c r="CJ35" s="17">
        <v>349</v>
      </c>
      <c r="CK35" s="17">
        <v>342</v>
      </c>
      <c r="CL35" s="17">
        <v>341</v>
      </c>
      <c r="CM35" s="17">
        <v>344</v>
      </c>
      <c r="CN35" s="17">
        <v>328</v>
      </c>
      <c r="CO35" s="17">
        <v>319</v>
      </c>
      <c r="CP35" s="17">
        <v>2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20">
        <v>0</v>
      </c>
      <c r="DC35" s="16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6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17">
        <v>0</v>
      </c>
      <c r="DW35" s="17">
        <v>0</v>
      </c>
      <c r="DX35" s="17">
        <v>0</v>
      </c>
      <c r="DY35" s="17">
        <v>0</v>
      </c>
      <c r="DZ35" s="17">
        <v>0</v>
      </c>
      <c r="EA35" s="16">
        <v>0</v>
      </c>
      <c r="EB35" s="17">
        <v>0</v>
      </c>
      <c r="EC35" s="37">
        <f t="shared" si="0"/>
        <v>197.38524590163934</v>
      </c>
    </row>
    <row r="36" spans="1:133" ht="16.5" customHeight="1">
      <c r="A36" s="21" t="s">
        <v>50</v>
      </c>
      <c r="B36" s="22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0</v>
      </c>
      <c r="K36" s="22">
        <v>0</v>
      </c>
      <c r="L36" s="23">
        <v>0</v>
      </c>
      <c r="M36" s="23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4">
        <v>0</v>
      </c>
      <c r="W36" s="22">
        <v>0</v>
      </c>
      <c r="X36" s="26">
        <v>0</v>
      </c>
      <c r="Y36" s="26">
        <v>0</v>
      </c>
      <c r="Z36" s="26">
        <v>0</v>
      </c>
      <c r="AA36" s="26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5">
        <v>0</v>
      </c>
      <c r="AI36" s="22">
        <v>0</v>
      </c>
      <c r="AJ36" s="23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2">
        <v>0</v>
      </c>
      <c r="AV36" s="23"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2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2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2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2">
        <v>0</v>
      </c>
      <c r="CR36" s="23">
        <v>0</v>
      </c>
      <c r="CS36" s="23">
        <v>0</v>
      </c>
      <c r="CT36" s="23">
        <v>0</v>
      </c>
      <c r="CU36" s="23">
        <v>1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6">
        <v>1</v>
      </c>
      <c r="DC36" s="22">
        <v>0</v>
      </c>
      <c r="DD36" s="23">
        <v>1</v>
      </c>
      <c r="DE36" s="23">
        <v>0</v>
      </c>
      <c r="DF36" s="23">
        <v>0</v>
      </c>
      <c r="DG36" s="23">
        <v>1</v>
      </c>
      <c r="DH36" s="23">
        <v>1</v>
      </c>
      <c r="DI36" s="23">
        <v>1</v>
      </c>
      <c r="DJ36" s="23">
        <v>1</v>
      </c>
      <c r="DK36" s="23">
        <v>1</v>
      </c>
      <c r="DL36" s="23">
        <v>2</v>
      </c>
      <c r="DM36" s="23">
        <v>1</v>
      </c>
      <c r="DN36" s="23">
        <v>1</v>
      </c>
      <c r="DO36" s="22">
        <v>1</v>
      </c>
      <c r="DP36" s="23">
        <v>1</v>
      </c>
      <c r="DQ36" s="23">
        <v>1</v>
      </c>
      <c r="DR36" s="23">
        <v>1</v>
      </c>
      <c r="DS36" s="23">
        <v>1</v>
      </c>
      <c r="DT36" s="23">
        <v>1</v>
      </c>
      <c r="DU36" s="23">
        <v>1</v>
      </c>
      <c r="DV36" s="23">
        <v>1</v>
      </c>
      <c r="DW36" s="23">
        <v>1</v>
      </c>
      <c r="DX36" s="23">
        <v>1</v>
      </c>
      <c r="DY36" s="23">
        <v>1</v>
      </c>
      <c r="DZ36" s="23">
        <v>1</v>
      </c>
      <c r="EA36" s="22">
        <v>1</v>
      </c>
      <c r="EB36" s="23">
        <v>1</v>
      </c>
      <c r="EC36" s="38">
        <f t="shared" si="0"/>
        <v>0.21311475409836064</v>
      </c>
    </row>
    <row r="37" spans="1:133" ht="16.5" customHeight="1" thickBot="1">
      <c r="A37" s="15" t="s">
        <v>26</v>
      </c>
      <c r="B37" s="16">
        <v>706</v>
      </c>
      <c r="C37" s="17">
        <v>697</v>
      </c>
      <c r="D37" s="17">
        <v>690</v>
      </c>
      <c r="E37" s="17">
        <v>694</v>
      </c>
      <c r="F37" s="17">
        <v>695</v>
      </c>
      <c r="G37" s="17">
        <v>687</v>
      </c>
      <c r="H37" s="17">
        <v>653</v>
      </c>
      <c r="I37" s="17">
        <v>641</v>
      </c>
      <c r="J37" s="18">
        <v>644</v>
      </c>
      <c r="K37" s="16">
        <v>638</v>
      </c>
      <c r="L37" s="17">
        <v>628</v>
      </c>
      <c r="M37" s="17">
        <v>629</v>
      </c>
      <c r="N37" s="19">
        <v>625</v>
      </c>
      <c r="O37" s="19">
        <v>622</v>
      </c>
      <c r="P37" s="19">
        <v>618</v>
      </c>
      <c r="Q37" s="19">
        <v>608</v>
      </c>
      <c r="R37" s="19">
        <v>607</v>
      </c>
      <c r="S37" s="19">
        <v>589</v>
      </c>
      <c r="T37" s="19">
        <v>0</v>
      </c>
      <c r="U37" s="19">
        <v>0</v>
      </c>
      <c r="V37" s="18">
        <v>0</v>
      </c>
      <c r="W37" s="16">
        <v>0</v>
      </c>
      <c r="X37" s="20">
        <v>0</v>
      </c>
      <c r="Y37" s="20">
        <v>0</v>
      </c>
      <c r="Z37" s="20">
        <v>0</v>
      </c>
      <c r="AA37" s="20">
        <v>622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9">
        <v>0</v>
      </c>
      <c r="AI37" s="16">
        <v>0</v>
      </c>
      <c r="AJ37" s="17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6">
        <v>0</v>
      </c>
      <c r="AV37" s="17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6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6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6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6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20">
        <v>0</v>
      </c>
      <c r="DC37" s="16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6">
        <v>0</v>
      </c>
      <c r="DP37" s="17">
        <v>0</v>
      </c>
      <c r="DQ37" s="17">
        <v>0</v>
      </c>
      <c r="DR37" s="17">
        <v>0</v>
      </c>
      <c r="DS37" s="17">
        <v>0</v>
      </c>
      <c r="DT37" s="17">
        <v>0</v>
      </c>
      <c r="DU37" s="17">
        <v>0</v>
      </c>
      <c r="DV37" s="17">
        <v>0</v>
      </c>
      <c r="DW37" s="17">
        <v>0</v>
      </c>
      <c r="DX37" s="17">
        <v>0</v>
      </c>
      <c r="DY37" s="17">
        <v>0</v>
      </c>
      <c r="DZ37" s="17">
        <v>0</v>
      </c>
      <c r="EA37" s="16">
        <v>0</v>
      </c>
      <c r="EB37" s="17">
        <v>0</v>
      </c>
      <c r="EC37" s="37">
        <f t="shared" si="0"/>
        <v>50.704918032786885</v>
      </c>
    </row>
    <row r="38" spans="1:133" ht="22.5" customHeight="1" thickBot="1">
      <c r="A38" s="27" t="s">
        <v>18</v>
      </c>
      <c r="B38" s="28">
        <f>SUM(B4:B37)</f>
        <v>1118841</v>
      </c>
      <c r="C38" s="29">
        <f>SUM(C4:C37)</f>
        <v>1117650</v>
      </c>
      <c r="D38" s="29">
        <f>SUM(D4:D37)</f>
        <v>1122169</v>
      </c>
      <c r="E38" s="29">
        <f>SUM(E4:E37)</f>
        <v>1123742</v>
      </c>
      <c r="F38" s="29">
        <f>SUM(F4:F37)</f>
        <v>1124167</v>
      </c>
      <c r="G38" s="29">
        <f>SUM(G4:G37)</f>
        <v>1126569</v>
      </c>
      <c r="H38" s="29">
        <f>SUM(H4:H37)</f>
        <v>1127014</v>
      </c>
      <c r="I38" s="29">
        <f>SUM(I4:I37)</f>
        <v>1135151</v>
      </c>
      <c r="J38" s="30">
        <f>SUM(J4:J37)</f>
        <v>1141921</v>
      </c>
      <c r="K38" s="28">
        <f>SUM(K4:K37)</f>
        <v>1080513</v>
      </c>
      <c r="L38" s="29">
        <f>SUM(L4:L37)</f>
        <v>1133368</v>
      </c>
      <c r="M38" s="29">
        <f>SUM(M4:M37)</f>
        <v>1134224</v>
      </c>
      <c r="N38" s="31">
        <f>SUM(N4:N37)</f>
        <v>1136471</v>
      </c>
      <c r="O38" s="31">
        <f>SUM(O4:O37)</f>
        <v>1136202</v>
      </c>
      <c r="P38" s="31">
        <f>SUM(P4:P37)</f>
        <v>1138403</v>
      </c>
      <c r="Q38" s="31">
        <f>SUM(Q4:Q37)</f>
        <v>1139342</v>
      </c>
      <c r="R38" s="31">
        <f>SUM(R4:R37)</f>
        <v>1139872</v>
      </c>
      <c r="S38" s="31">
        <f>SUM(S4:S37)</f>
        <v>1131609</v>
      </c>
      <c r="T38" s="31">
        <f>SUM(T4:T37)</f>
        <v>1134483</v>
      </c>
      <c r="U38" s="31">
        <f>SUM(U4:U37)</f>
        <v>1134145</v>
      </c>
      <c r="V38" s="30">
        <f>SUM(V4:V37)</f>
        <v>1134457</v>
      </c>
      <c r="W38" s="28">
        <f aca="true" t="shared" si="1" ref="W38:CH38">SUM(W4:W37)</f>
        <v>1133131</v>
      </c>
      <c r="X38" s="32">
        <f t="shared" si="1"/>
        <v>1138527</v>
      </c>
      <c r="Y38" s="32">
        <f t="shared" si="1"/>
        <v>1136078</v>
      </c>
      <c r="Z38" s="32">
        <f t="shared" si="1"/>
        <v>1131981</v>
      </c>
      <c r="AA38" s="32">
        <f t="shared" si="1"/>
        <v>1136202</v>
      </c>
      <c r="AB38" s="29">
        <f t="shared" si="1"/>
        <v>1129397</v>
      </c>
      <c r="AC38" s="29">
        <f t="shared" si="1"/>
        <v>1130335</v>
      </c>
      <c r="AD38" s="29">
        <f t="shared" si="1"/>
        <v>1132018</v>
      </c>
      <c r="AE38" s="29">
        <f t="shared" si="1"/>
        <v>1131117</v>
      </c>
      <c r="AF38" s="29">
        <f t="shared" si="1"/>
        <v>1124811</v>
      </c>
      <c r="AG38" s="29">
        <f t="shared" si="1"/>
        <v>1130483</v>
      </c>
      <c r="AH38" s="31">
        <f t="shared" si="1"/>
        <v>1131820</v>
      </c>
      <c r="AI38" s="28">
        <f t="shared" si="1"/>
        <v>1136792</v>
      </c>
      <c r="AJ38" s="29">
        <f t="shared" si="1"/>
        <v>1144218</v>
      </c>
      <c r="AK38" s="31">
        <f t="shared" si="1"/>
        <v>1144028</v>
      </c>
      <c r="AL38" s="31">
        <f t="shared" si="1"/>
        <v>1145197</v>
      </c>
      <c r="AM38" s="31">
        <f t="shared" si="1"/>
        <v>1135567</v>
      </c>
      <c r="AN38" s="31">
        <f t="shared" si="1"/>
        <v>1129987</v>
      </c>
      <c r="AO38" s="31">
        <f t="shared" si="1"/>
        <v>1131716</v>
      </c>
      <c r="AP38" s="31">
        <f t="shared" si="1"/>
        <v>1128153</v>
      </c>
      <c r="AQ38" s="31">
        <f t="shared" si="1"/>
        <v>1125793</v>
      </c>
      <c r="AR38" s="31">
        <f t="shared" si="1"/>
        <v>1127015</v>
      </c>
      <c r="AS38" s="31">
        <f t="shared" si="1"/>
        <v>1137645</v>
      </c>
      <c r="AT38" s="31">
        <f t="shared" si="1"/>
        <v>1137123</v>
      </c>
      <c r="AU38" s="28">
        <f t="shared" si="1"/>
        <v>1141191</v>
      </c>
      <c r="AV38" s="29">
        <f t="shared" si="1"/>
        <v>1136071</v>
      </c>
      <c r="AW38" s="31">
        <f t="shared" si="1"/>
        <v>1136231</v>
      </c>
      <c r="AX38" s="31">
        <f t="shared" si="1"/>
        <v>1133241</v>
      </c>
      <c r="AY38" s="31">
        <f t="shared" si="1"/>
        <v>1130256</v>
      </c>
      <c r="AZ38" s="31">
        <f t="shared" si="1"/>
        <v>1128487</v>
      </c>
      <c r="BA38" s="31">
        <f t="shared" si="1"/>
        <v>1119638</v>
      </c>
      <c r="BB38" s="31">
        <f t="shared" si="1"/>
        <v>1119248</v>
      </c>
      <c r="BC38" s="31">
        <f t="shared" si="1"/>
        <v>1123759</v>
      </c>
      <c r="BD38" s="31">
        <f t="shared" si="1"/>
        <v>1121109</v>
      </c>
      <c r="BE38" s="31">
        <f t="shared" si="1"/>
        <v>1127901</v>
      </c>
      <c r="BF38" s="31">
        <f t="shared" si="1"/>
        <v>1133207</v>
      </c>
      <c r="BG38" s="28">
        <f t="shared" si="1"/>
        <v>1134870</v>
      </c>
      <c r="BH38" s="28">
        <f t="shared" si="1"/>
        <v>1134867</v>
      </c>
      <c r="BI38" s="28">
        <f t="shared" si="1"/>
        <v>1137883</v>
      </c>
      <c r="BJ38" s="32">
        <f t="shared" si="1"/>
        <v>1135472</v>
      </c>
      <c r="BK38" s="32">
        <f t="shared" si="1"/>
        <v>1138366</v>
      </c>
      <c r="BL38" s="32">
        <f t="shared" si="1"/>
        <v>1136670</v>
      </c>
      <c r="BM38" s="32">
        <f t="shared" si="1"/>
        <v>1139973</v>
      </c>
      <c r="BN38" s="32">
        <f t="shared" si="1"/>
        <v>1138638</v>
      </c>
      <c r="BO38" s="29">
        <f t="shared" si="1"/>
        <v>1140555</v>
      </c>
      <c r="BP38" s="29">
        <f t="shared" si="1"/>
        <v>1143728</v>
      </c>
      <c r="BQ38" s="29">
        <f t="shared" si="1"/>
        <v>1142717</v>
      </c>
      <c r="BR38" s="29">
        <f t="shared" si="1"/>
        <v>1142453</v>
      </c>
      <c r="BS38" s="28">
        <f t="shared" si="1"/>
        <v>1144399</v>
      </c>
      <c r="BT38" s="28">
        <f t="shared" si="1"/>
        <v>1145481</v>
      </c>
      <c r="BU38" s="28">
        <f t="shared" si="1"/>
        <v>1143070</v>
      </c>
      <c r="BV38" s="28">
        <f t="shared" si="1"/>
        <v>1140963</v>
      </c>
      <c r="BW38" s="28">
        <f t="shared" si="1"/>
        <v>1138468</v>
      </c>
      <c r="BX38" s="28">
        <f t="shared" si="1"/>
        <v>1136863</v>
      </c>
      <c r="BY38" s="28">
        <f t="shared" si="1"/>
        <v>1128775</v>
      </c>
      <c r="BZ38" s="28">
        <f t="shared" si="1"/>
        <v>1126895</v>
      </c>
      <c r="CA38" s="28">
        <f t="shared" si="1"/>
        <v>1128597</v>
      </c>
      <c r="CB38" s="28">
        <f t="shared" si="1"/>
        <v>1127797</v>
      </c>
      <c r="CC38" s="28">
        <f t="shared" si="1"/>
        <v>1127998</v>
      </c>
      <c r="CD38" s="28">
        <f t="shared" si="1"/>
        <v>1127850</v>
      </c>
      <c r="CE38" s="28">
        <f t="shared" si="1"/>
        <v>1130826</v>
      </c>
      <c r="CF38" s="28">
        <f t="shared" si="1"/>
        <v>1129635</v>
      </c>
      <c r="CG38" s="28">
        <f t="shared" si="1"/>
        <v>1128168</v>
      </c>
      <c r="CH38" s="28">
        <f t="shared" si="1"/>
        <v>1127079</v>
      </c>
      <c r="CI38" s="28">
        <f aca="true" t="shared" si="2" ref="CI38:CP38">SUM(CI4:CI37)</f>
        <v>1128135</v>
      </c>
      <c r="CJ38" s="28">
        <f t="shared" si="2"/>
        <v>1128118</v>
      </c>
      <c r="CK38" s="28">
        <f t="shared" si="2"/>
        <v>1127650</v>
      </c>
      <c r="CL38" s="28">
        <f t="shared" si="2"/>
        <v>1128405</v>
      </c>
      <c r="CM38" s="28">
        <f t="shared" si="2"/>
        <v>1128078</v>
      </c>
      <c r="CN38" s="28">
        <f t="shared" si="2"/>
        <v>1126291</v>
      </c>
      <c r="CO38" s="28">
        <f t="shared" si="2"/>
        <v>1126157</v>
      </c>
      <c r="CP38" s="28">
        <f t="shared" si="2"/>
        <v>1126997</v>
      </c>
      <c r="CQ38" s="28">
        <f>SUM(CQ4:CQ37)</f>
        <v>1129707</v>
      </c>
      <c r="CR38" s="28">
        <f aca="true" t="shared" si="3" ref="CR38:DZ38">SUM(CR4:CR37)</f>
        <v>1136567</v>
      </c>
      <c r="CS38" s="28">
        <f t="shared" si="3"/>
        <v>1138085</v>
      </c>
      <c r="CT38" s="28">
        <f t="shared" si="3"/>
        <v>1139976</v>
      </c>
      <c r="CU38" s="28">
        <f t="shared" si="3"/>
        <v>1145188</v>
      </c>
      <c r="CV38" s="28">
        <f>SUM(CV4:CV37)</f>
        <v>1146057</v>
      </c>
      <c r="CW38" s="28">
        <f>SUM(CW4:CW37)</f>
        <v>1149195</v>
      </c>
      <c r="CX38" s="28">
        <f t="shared" si="3"/>
        <v>1144291</v>
      </c>
      <c r="CY38" s="28">
        <f>SUM(CY4:CY37)</f>
        <v>1144861</v>
      </c>
      <c r="CZ38" s="28">
        <f>SUM(CZ4:CZ37)</f>
        <v>1146184</v>
      </c>
      <c r="DA38" s="28">
        <f t="shared" si="3"/>
        <v>1144974</v>
      </c>
      <c r="DB38" s="28">
        <f t="shared" si="3"/>
        <v>1144953</v>
      </c>
      <c r="DC38" s="28">
        <f t="shared" si="3"/>
        <v>1147158</v>
      </c>
      <c r="DD38" s="28">
        <f t="shared" si="3"/>
        <v>1147915</v>
      </c>
      <c r="DE38" s="28">
        <f t="shared" si="3"/>
        <v>1145846</v>
      </c>
      <c r="DF38" s="28">
        <f t="shared" si="3"/>
        <v>1145869</v>
      </c>
      <c r="DG38" s="28">
        <f t="shared" si="3"/>
        <v>1145753</v>
      </c>
      <c r="DH38" s="28">
        <f t="shared" si="3"/>
        <v>1144842</v>
      </c>
      <c r="DI38" s="28">
        <f t="shared" si="3"/>
        <v>1147763</v>
      </c>
      <c r="DJ38" s="28">
        <f t="shared" si="3"/>
        <v>1145957</v>
      </c>
      <c r="DK38" s="28">
        <f t="shared" si="3"/>
        <v>1147350</v>
      </c>
      <c r="DL38" s="28">
        <f t="shared" si="3"/>
        <v>1145499</v>
      </c>
      <c r="DM38" s="28">
        <f t="shared" si="3"/>
        <v>1145465</v>
      </c>
      <c r="DN38" s="28">
        <f t="shared" si="3"/>
        <v>1145307</v>
      </c>
      <c r="DO38" s="28">
        <f t="shared" si="3"/>
        <v>1147671</v>
      </c>
      <c r="DP38" s="28">
        <f t="shared" si="3"/>
        <v>1148692</v>
      </c>
      <c r="DQ38" s="28">
        <f t="shared" si="3"/>
        <v>1155586</v>
      </c>
      <c r="DR38" s="28">
        <f t="shared" si="3"/>
        <v>1163813</v>
      </c>
      <c r="DS38" s="28">
        <f t="shared" si="3"/>
        <v>1166443</v>
      </c>
      <c r="DT38" s="28">
        <f t="shared" si="3"/>
        <v>1166105</v>
      </c>
      <c r="DU38" s="28">
        <f t="shared" si="3"/>
        <v>1177305</v>
      </c>
      <c r="DV38" s="28">
        <f t="shared" si="3"/>
        <v>1175375</v>
      </c>
      <c r="DW38" s="28">
        <f t="shared" si="3"/>
        <v>1176738</v>
      </c>
      <c r="DX38" s="28">
        <f t="shared" si="3"/>
        <v>1176725</v>
      </c>
      <c r="DY38" s="28">
        <f t="shared" si="3"/>
        <v>1176546</v>
      </c>
      <c r="DZ38" s="28">
        <f t="shared" si="3"/>
        <v>1175923</v>
      </c>
      <c r="EA38" s="28">
        <f>SUM(EA4:EA37)</f>
        <v>1182470</v>
      </c>
      <c r="EB38" s="28">
        <f>SUM(EB4:EB37)</f>
        <v>1187891</v>
      </c>
      <c r="EC38" s="39">
        <f t="shared" si="0"/>
        <v>1139290.9344262294</v>
      </c>
    </row>
    <row r="40" spans="1:10" ht="15.75" customHeight="1">
      <c r="A40" s="50" t="s">
        <v>28</v>
      </c>
      <c r="B40" s="50"/>
      <c r="C40" s="50"/>
      <c r="D40" s="50"/>
      <c r="E40" s="50"/>
      <c r="F40" s="50"/>
      <c r="G40" s="50"/>
      <c r="H40" s="50"/>
      <c r="I40" s="50"/>
      <c r="J40" s="50"/>
    </row>
    <row r="41" ht="15.75" thickBot="1"/>
    <row r="42" spans="3:7" ht="15.75" thickBot="1">
      <c r="C42" s="43" t="s">
        <v>59</v>
      </c>
      <c r="D42" s="44"/>
      <c r="E42" s="44"/>
      <c r="F42" s="44"/>
      <c r="G42" s="45"/>
    </row>
    <row r="43" spans="3:7" ht="15.75" thickBot="1">
      <c r="C43" s="33" t="s">
        <v>7</v>
      </c>
      <c r="D43" s="34" t="s">
        <v>6</v>
      </c>
      <c r="E43" s="34" t="s">
        <v>2</v>
      </c>
      <c r="F43" s="34" t="s">
        <v>14</v>
      </c>
      <c r="G43" s="35" t="s">
        <v>15</v>
      </c>
    </row>
    <row r="44" spans="3:8" ht="16.5" thickBot="1">
      <c r="C44" s="1">
        <v>1145499</v>
      </c>
      <c r="D44" s="2">
        <v>1145465</v>
      </c>
      <c r="E44" s="2">
        <v>1145307</v>
      </c>
      <c r="F44" s="2">
        <v>1147671</v>
      </c>
      <c r="G44" s="2">
        <v>1148692</v>
      </c>
      <c r="H44" s="40" t="s">
        <v>64</v>
      </c>
    </row>
    <row r="45" spans="3:8" ht="16.5" thickBot="1">
      <c r="C45" s="4">
        <v>1176725</v>
      </c>
      <c r="D45" s="5">
        <v>1176546</v>
      </c>
      <c r="E45" s="5">
        <v>1175923</v>
      </c>
      <c r="F45" s="5">
        <v>1182470</v>
      </c>
      <c r="G45" s="5">
        <v>1187891</v>
      </c>
      <c r="H45" s="41" t="s">
        <v>65</v>
      </c>
    </row>
    <row r="46" spans="3:132" s="6" customFormat="1" ht="16.5" thickBot="1">
      <c r="C46" s="7">
        <f>C45-C44</f>
        <v>31226</v>
      </c>
      <c r="D46" s="8">
        <f>D45-D44</f>
        <v>31081</v>
      </c>
      <c r="E46" s="8">
        <f>E45-E44</f>
        <v>30616</v>
      </c>
      <c r="F46" s="8">
        <f>F45-F44</f>
        <v>34799</v>
      </c>
      <c r="G46" s="9">
        <f>G45-G44</f>
        <v>39199</v>
      </c>
      <c r="H46" s="3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8:132" ht="15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</row>
  </sheetData>
  <sheetProtection/>
  <mergeCells count="16">
    <mergeCell ref="C42:G42"/>
    <mergeCell ref="A1:A2"/>
    <mergeCell ref="EC1:EC2"/>
    <mergeCell ref="A40:J40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EA1:EB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cp:lastPrinted>2013-11-13T13:14:12Z</cp:lastPrinted>
  <dcterms:created xsi:type="dcterms:W3CDTF">2013-05-09T18:41:20Z</dcterms:created>
  <dcterms:modified xsi:type="dcterms:W3CDTF">2023-03-07T16:30:36Z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