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<sst xmlns="http://schemas.openxmlformats.org/spreadsheetml/2006/main" count="116" uniqueCount="32">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</sst>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</c:numCache>
            </c:numRef>
          </c:val>
        </c:ser>
        <c:axId val="14803840"/>
        <c:axId val="66125697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1141191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1134870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1144399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1129707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1147158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1147671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1182471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14803840"/>
        <c:axId val="66125697"/>
      </c:lineChart>
      <c:catAx>
        <c:axId val="148038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25697"/>
        <c:crosses val="autoZero"/>
        <c:auto val="1"/>
        <c:lblOffset val="100"/>
        <c:tickLblSkip val="2"/>
        <c:noMultiLvlLbl val="0"/>
      </c:catAx>
      <c:valAx>
        <c:axId val="66125697"/>
        <c:scaling>
          <c:orientation val="minMax"/>
        </c:scaling>
        <c:axPos val="l"/>
        <c:delete val="1"/>
        <c:majorTickMark val="out"/>
        <c:minorTickMark val="none"/>
        <c:tickLblPos val="none"/>
        <c:crossAx val="14803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a03c456-f132-4324-907e-e9f28602d0e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#N/D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792039a-3ded-48cf-b01b-6d7ffd49b65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1.141.191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ba1ccf4-8edf-471f-a62c-7e29f9c3b9c6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1.134.870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226378f-e49f-4afb-b0e0-035c3d84324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1.144.399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4aa35bb-1129-48d6-be56-7cc590ff53f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1.147.158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ca43e73-857b-4a6e-b3ff-e503b673f93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1.129.707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386bdc1-57c7-44f5-9a31-3acb000d35d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1.147.671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eaf4381-065d-4394-9c83-192cc27b67aa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5" sqref="U5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/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/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/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/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/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/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/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/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/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/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/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1182471</v>
      </c>
    </row>
    <row r="17" ht="15"/>
    <row r="18" ht="15"/>
    <row r="19" ht="15"/>
    <row r="20" ht="15"/>
    <row r="21" ht="15"/>
    <row r="22" ht="15"/>
    <row r="23" ht="15"/>
    <row r="24" spans="5:7" ht="15">
      <c r="E24" s="5">
        <f>_xlfn.IFERROR(INDEX(Meses,motor!$F$2-1),"")</f>
      </c>
      <c r="F24" s="6" t="str">
        <f>INDEX(Meses,motor!$F$2)</f>
        <v>Ene</v>
      </c>
      <c r="G24" s="5" t="str">
        <f>_xlfn.IFERROR(INDEX(Meses,motor!$F$2+1),"")</f>
        <v>Feb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6">
      <selection activeCell="C81" sqref="C8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Ene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>
        <f aca="true" t="shared" si="0" ref="D2:D13">IF(B2=$G$1,C2,NA())</f>
        <v>1141191</v>
      </c>
      <c r="F2" s="3">
        <v>1</v>
      </c>
      <c r="I2" t="s">
        <v>2</v>
      </c>
    </row>
    <row r="3" spans="2:9" ht="15">
      <c r="B3" t="s">
        <v>2</v>
      </c>
      <c r="C3" s="1">
        <v>1136071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1136231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 t="e">
        <f t="shared" si="0"/>
        <v>#N/A</v>
      </c>
      <c r="F5" s="3">
        <v>2016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2017</v>
      </c>
      <c r="G6" s="1">
        <f ca="1">AVERAGE(OFFSET(INDEX($C$2:$C$65,MATCH(F6,$A$2:$A$65,0)),,0,$F$2))</f>
        <v>1141191</v>
      </c>
      <c r="I6" t="s">
        <v>6</v>
      </c>
    </row>
    <row r="7" spans="2:9" ht="15">
      <c r="B7" t="s">
        <v>6</v>
      </c>
      <c r="C7" s="1">
        <v>1128487</v>
      </c>
      <c r="D7" s="1" t="e">
        <f t="shared" si="0"/>
        <v>#N/A</v>
      </c>
      <c r="F7" s="3">
        <v>2018</v>
      </c>
      <c r="G7" s="1">
        <f ca="1">AVERAGE(OFFSET(INDEX($C$2:$C$65,MATCH(F7,$A$2:$A$65,0)),,0,$F$2))</f>
        <v>1134870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2019</v>
      </c>
      <c r="G8" s="1">
        <f ca="1">AVERAGE(OFFSET(INDEX($C$2:$C$65,MATCH(F8,$A$2:$A$65,0)),,0,$F$2))</f>
        <v>1144399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2020</v>
      </c>
      <c r="G9" s="1">
        <f ca="1">AVERAGE(OFFSET(INDEX($C$2:$C$65,MATCH(F9,$A$2:$A$65,0)),,0,$F$2))</f>
        <v>1129707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2021</v>
      </c>
      <c r="G10" s="1">
        <f ca="1">AVERAGE(OFFSET(INDEX($C$2:$C$78,MATCH(F10,$A$2:$A$78,0)),,0,$F$2))</f>
        <v>1147158</v>
      </c>
      <c r="I10" t="s">
        <v>10</v>
      </c>
    </row>
    <row r="11" spans="2:9" ht="15">
      <c r="B11" t="s">
        <v>10</v>
      </c>
      <c r="C11" s="1">
        <v>1121109</v>
      </c>
      <c r="D11" s="1" t="e">
        <f t="shared" si="0"/>
        <v>#N/A</v>
      </c>
      <c r="F11" s="3">
        <v>2022</v>
      </c>
      <c r="G11" s="1">
        <f ca="1">AVERAGE(OFFSET(INDEX($C$2:$C$91,MATCH(F11,$A$2:$A$91,0)),,0,$F$2))</f>
        <v>1147671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>
        <f aca="true" t="shared" si="1" ref="D15:D26">IF(B15=$G$1,C15,NA())</f>
        <v>1134870</v>
      </c>
    </row>
    <row r="16" spans="2:4" ht="15">
      <c r="B16" t="s">
        <v>2</v>
      </c>
      <c r="C16" s="1">
        <v>1134867</v>
      </c>
      <c r="D16" s="1" t="e">
        <f t="shared" si="1"/>
        <v>#N/A</v>
      </c>
    </row>
    <row r="17" spans="2:4" ht="15">
      <c r="B17" t="s">
        <v>3</v>
      </c>
      <c r="C17" s="1">
        <v>1137883</v>
      </c>
      <c r="D17" s="1" t="e">
        <f t="shared" si="1"/>
        <v>#N/A</v>
      </c>
    </row>
    <row r="18" spans="2:4" ht="15">
      <c r="B18" t="s">
        <v>4</v>
      </c>
      <c r="C18" s="1">
        <v>1135472</v>
      </c>
      <c r="D18" s="1" t="e">
        <f t="shared" si="1"/>
        <v>#N/A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 t="e">
        <f t="shared" si="1"/>
        <v>#N/A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 t="e">
        <f t="shared" si="1"/>
        <v>#N/A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 t="e">
        <f t="shared" si="1"/>
        <v>#N/A</v>
      </c>
    </row>
    <row r="28" spans="1:4" ht="15">
      <c r="A28">
        <v>2019</v>
      </c>
      <c r="B28" t="s">
        <v>1</v>
      </c>
      <c r="C28" s="1">
        <v>1144399</v>
      </c>
      <c r="D28" s="1">
        <f aca="true" t="shared" si="2" ref="D28:D39">IF(B28=$G$1,C28,NA())</f>
        <v>1144399</v>
      </c>
    </row>
    <row r="29" spans="2:4" ht="15">
      <c r="B29" t="s">
        <v>2</v>
      </c>
      <c r="C29" s="1">
        <v>1145481</v>
      </c>
      <c r="D29" s="1" t="e">
        <f t="shared" si="2"/>
        <v>#N/A</v>
      </c>
    </row>
    <row r="30" spans="2:4" ht="15">
      <c r="B30" t="s">
        <v>3</v>
      </c>
      <c r="C30" s="1">
        <v>1143070</v>
      </c>
      <c r="D30" s="1" t="e">
        <f t="shared" si="2"/>
        <v>#N/A</v>
      </c>
    </row>
    <row r="31" spans="2:4" ht="15">
      <c r="B31" t="s">
        <v>4</v>
      </c>
      <c r="C31" s="1">
        <v>1140963</v>
      </c>
      <c r="D31" s="1" t="e">
        <f t="shared" si="2"/>
        <v>#N/A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 t="e">
        <f t="shared" si="2"/>
        <v>#N/A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 t="e">
        <f t="shared" si="2"/>
        <v>#N/A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 t="e">
        <f t="shared" si="2"/>
        <v>#N/A</v>
      </c>
    </row>
    <row r="41" spans="1:4" ht="15">
      <c r="A41">
        <v>2020</v>
      </c>
      <c r="B41" t="s">
        <v>1</v>
      </c>
      <c r="C41" s="1">
        <v>1129707</v>
      </c>
      <c r="D41" s="1">
        <f aca="true" t="shared" si="3" ref="D41:D78">IF(B41=$G$1,C41,NA())</f>
        <v>1129707</v>
      </c>
    </row>
    <row r="42" spans="2:4" ht="15">
      <c r="B42" t="s">
        <v>2</v>
      </c>
      <c r="C42" s="1">
        <v>1136567</v>
      </c>
      <c r="D42" s="1" t="e">
        <f t="shared" si="3"/>
        <v>#N/A</v>
      </c>
    </row>
    <row r="43" spans="2:4" ht="15">
      <c r="B43" t="s">
        <v>3</v>
      </c>
      <c r="C43" s="1">
        <v>1138085</v>
      </c>
      <c r="D43" s="1" t="e">
        <f t="shared" si="3"/>
        <v>#N/A</v>
      </c>
    </row>
    <row r="44" spans="2:4" ht="15">
      <c r="B44" t="s">
        <v>4</v>
      </c>
      <c r="C44" s="1">
        <v>1139976</v>
      </c>
      <c r="D44" s="1" t="e">
        <f t="shared" si="3"/>
        <v>#N/A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 t="e">
        <f t="shared" si="3"/>
        <v>#N/A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 t="e">
        <f t="shared" si="3"/>
        <v>#N/A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 t="e">
        <f t="shared" si="3"/>
        <v>#N/A</v>
      </c>
    </row>
    <row r="54" spans="1:4" ht="15">
      <c r="A54">
        <v>2021</v>
      </c>
      <c r="B54" t="s">
        <v>1</v>
      </c>
      <c r="C54" s="1">
        <v>1147158</v>
      </c>
      <c r="D54" s="1">
        <f t="shared" si="3"/>
        <v>1147158</v>
      </c>
    </row>
    <row r="55" spans="2:4" ht="15">
      <c r="B55" t="s">
        <v>2</v>
      </c>
      <c r="C55" s="1">
        <v>1147915</v>
      </c>
      <c r="D55" s="1" t="e">
        <f t="shared" si="3"/>
        <v>#N/A</v>
      </c>
    </row>
    <row r="56" spans="2:4" ht="15">
      <c r="B56" t="s">
        <v>3</v>
      </c>
      <c r="C56" s="1">
        <v>1145846</v>
      </c>
      <c r="D56" s="1" t="e">
        <f t="shared" si="3"/>
        <v>#N/A</v>
      </c>
    </row>
    <row r="57" spans="2:4" ht="15">
      <c r="B57" t="s">
        <v>4</v>
      </c>
      <c r="C57" s="1">
        <v>1145869</v>
      </c>
      <c r="D57" s="1" t="e">
        <f t="shared" si="3"/>
        <v>#N/A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 t="e">
        <f t="shared" si="3"/>
        <v>#N/A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 t="e">
        <f t="shared" si="3"/>
        <v>#N/A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 t="e">
        <f t="shared" si="3"/>
        <v>#N/A</v>
      </c>
    </row>
    <row r="67" spans="1:4" ht="15">
      <c r="A67">
        <v>2022</v>
      </c>
      <c r="B67" t="s">
        <v>1</v>
      </c>
      <c r="C67" s="1">
        <v>1147671</v>
      </c>
      <c r="D67" s="1">
        <f t="shared" si="3"/>
        <v>1147671</v>
      </c>
    </row>
    <row r="68" spans="2:4" ht="15">
      <c r="B68" t="s">
        <v>2</v>
      </c>
      <c r="C68" s="1">
        <v>1148692</v>
      </c>
      <c r="D68" s="1" t="e">
        <f t="shared" si="3"/>
        <v>#N/A</v>
      </c>
    </row>
    <row r="69" spans="2:4" ht="15">
      <c r="B69" t="s">
        <v>3</v>
      </c>
      <c r="C69" s="1">
        <v>1155587</v>
      </c>
      <c r="D69" s="1" t="e">
        <f t="shared" si="3"/>
        <v>#N/A</v>
      </c>
    </row>
    <row r="70" spans="2:4" ht="15">
      <c r="B70" t="s">
        <v>4</v>
      </c>
      <c r="C70" s="1">
        <v>1163813</v>
      </c>
      <c r="D70" s="1" t="e">
        <f t="shared" si="3"/>
        <v>#N/A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 t="e">
        <f t="shared" si="3"/>
        <v>#N/A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 t="e">
        <f t="shared" si="3"/>
        <v>#N/A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 t="e">
        <f t="shared" si="3"/>
        <v>#N/A</v>
      </c>
    </row>
    <row r="80" spans="1:4" ht="15">
      <c r="A80">
        <v>2023</v>
      </c>
      <c r="B80" t="s">
        <v>1</v>
      </c>
      <c r="C80" s="1">
        <v>1182471</v>
      </c>
      <c r="D80" s="1">
        <f aca="true" t="shared" si="4" ref="D80:D91">IF(B80=$G$1,C80,NA())</f>
        <v>1182471</v>
      </c>
    </row>
    <row r="81" spans="2:4" ht="15">
      <c r="B81" t="s">
        <v>2</v>
      </c>
      <c r="C81" s="1"/>
      <c r="D81" s="1" t="e">
        <f t="shared" si="4"/>
        <v>#N/A</v>
      </c>
    </row>
    <row r="82" spans="2:4" ht="15">
      <c r="B82" t="s">
        <v>3</v>
      </c>
      <c r="C82" s="1"/>
      <c r="D82" s="1" t="e">
        <f t="shared" si="4"/>
        <v>#N/A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SSP</cp:lastModifiedBy>
  <dcterms:created xsi:type="dcterms:W3CDTF">2012-12-25T15:06:35Z</dcterms:created>
  <dcterms:modified xsi:type="dcterms:W3CDTF">2023-03-07T17:00:13Z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