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<sst xmlns="http://schemas.openxmlformats.org/spreadsheetml/2006/main" count="182" uniqueCount="64">
  <si>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</si>
  <si>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</si>
  <si>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</si>
  <si>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</si>
  <si>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</si>
  <si>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</si>
  <si>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</si>
  <si>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</si>
  <si>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</si>
  <si>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</si>
  <si>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</si>
  <si>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</si>
  <si>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</si>
  <si>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</si>
  <si>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</si>
  <si>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</si>
  <si>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</si>
  <si>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</si>
  <si>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</si>
  <si>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</si>
  <si>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</si>
  <si>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</si>
  <si>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</si>
  <si>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</si>
  <si>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</si>
  <si>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</si>
  <si>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</si>
  <si>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</si>
  <si>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</si>
  <si>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</si>
  <si>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</si>
  <si>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</si>
  <si>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</si>
  <si>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</si>
  <si>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</si>
  <si>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</si>
  <si>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</si>
  <si>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</si>
  <si>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</si>
  <si>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</si>
  <si>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</si>
  <si>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</si>
  <si>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</si>
  <si>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</si>
  <si>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</si>
  <si>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</si>
  <si>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</si>
  <si>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</si>
  <si>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</si>
  <si>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</si>
  <si>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</si>
  <si>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</si>
  <si>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</si>
  <si>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</si>
  <si>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</si>
  <si>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</si>
  <si>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</si>
  <si>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</si>
  <si>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</si>
  <si>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</si>
  <si>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2021</t>
  </si>
  <si>
    <t>2022</t>
  </si>
  <si>
    <t>Coosalud - CM</t>
  </si>
  <si>
    <t>Comfa Huila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</si>
</sst>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5" fontId="1" fillId="2" borderId="21" xfId="47" applyNumberFormat="1" applyFont="1" applyFill="1" applyBorder="1" applyAlignment="1">
      <alignment horizontal="right" vertical="center" wrapText="1"/>
    </xf>
    <xf numFmtId="165" fontId="1" fillId="2" borderId="22" xfId="47" applyNumberFormat="1" applyFont="1" applyFill="1" applyBorder="1" applyAlignment="1">
      <alignment horizontal="right" vertical="center" wrapText="1"/>
    </xf>
    <xf numFmtId="165" fontId="1" fillId="2" borderId="23" xfId="47" applyNumberFormat="1" applyFont="1" applyFill="1" applyBorder="1" applyAlignment="1">
      <alignment horizontal="right" vertical="center" wrapText="1"/>
    </xf>
    <xf numFmtId="165" fontId="1" fillId="2" borderId="24" xfId="47" applyNumberFormat="1" applyFont="1" applyFill="1" applyBorder="1" applyAlignment="1">
      <alignment horizontal="right" vertical="center" wrapText="1"/>
    </xf>
    <xf numFmtId="165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5" fontId="1" fillId="8" borderId="27" xfId="47" applyNumberFormat="1" applyFont="1" applyFill="1" applyBorder="1" applyAlignment="1">
      <alignment horizontal="right" vertical="center" wrapText="1"/>
    </xf>
    <xf numFmtId="165" fontId="1" fillId="8" borderId="28" xfId="47" applyNumberFormat="1" applyFont="1" applyFill="1" applyBorder="1" applyAlignment="1">
      <alignment horizontal="right" vertical="center" wrapText="1"/>
    </xf>
    <xf numFmtId="165" fontId="1" fillId="8" borderId="29" xfId="47" applyNumberFormat="1" applyFont="1" applyFill="1" applyBorder="1" applyAlignment="1">
      <alignment horizontal="right" vertical="center" wrapText="1"/>
    </xf>
    <xf numFmtId="165" fontId="1" fillId="8" borderId="30" xfId="47" applyNumberFormat="1" applyFont="1" applyFill="1" applyBorder="1" applyAlignment="1">
      <alignment horizontal="right" vertical="center" wrapText="1"/>
    </xf>
    <xf numFmtId="165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5" fontId="37" fillId="14" borderId="10" xfId="0" applyNumberFormat="1" applyFont="1" applyFill="1" applyBorder="1" applyAlignment="1">
      <alignment vertical="center"/>
    </xf>
    <xf numFmtId="165" fontId="37" fillId="14" borderId="11" xfId="0" applyNumberFormat="1" applyFont="1" applyFill="1" applyBorder="1" applyAlignment="1">
      <alignment vertical="center"/>
    </xf>
    <xf numFmtId="165" fontId="37" fillId="14" borderId="14" xfId="0" applyNumberFormat="1" applyFont="1" applyFill="1" applyBorder="1" applyAlignment="1">
      <alignment vertical="center"/>
    </xf>
    <xf numFmtId="165" fontId="37" fillId="14" borderId="33" xfId="0" applyNumberFormat="1" applyFont="1" applyFill="1" applyBorder="1" applyAlignment="1">
      <alignment vertical="center"/>
    </xf>
    <xf numFmtId="165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5" fontId="1" fillId="2" borderId="20" xfId="47" applyNumberFormat="1" applyFont="1" applyFill="1" applyBorder="1" applyAlignment="1">
      <alignment horizontal="right" vertical="center" wrapText="1"/>
    </xf>
    <xf numFmtId="165" fontId="1" fillId="8" borderId="26" xfId="47" applyNumberFormat="1" applyFont="1" applyFill="1" applyBorder="1" applyAlignment="1">
      <alignment horizontal="right" vertical="center" wrapText="1"/>
    </xf>
    <xf numFmtId="165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Subsidiado!$C$42:$G$42</c:f>
              <c:strCache/>
            </c:strRef>
          </c:cat>
          <c:val>
            <c:numRef>
              <c:f>Subsidiado!$C$43:$G$43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Subsidiado!$C$42:$G$42</c:f>
              <c:strCache/>
            </c:strRef>
          </c:cat>
          <c:val>
            <c:numRef>
              <c:f>Subsidiado!$C$44:$G$44</c:f>
              <c:numCache/>
            </c:numRef>
          </c:val>
          <c:shape val="box"/>
        </c:ser>
        <c:shape val="box"/>
        <c:axId val="1307904"/>
        <c:axId val="11771137"/>
      </c:bar3DChart>
      <c:catAx>
        <c:axId val="13079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123825</xdr:rowOff>
    </xdr:from>
    <xdr:to>
      <xdr:col>9</xdr:col>
      <xdr:colOff>76200</xdr:colOff>
      <xdr:row>60</xdr:row>
      <xdr:rowOff>9525</xdr:rowOff>
    </xdr:to>
    <xdr:graphicFrame>
      <xdr:nvGraphicFramePr>
        <xdr:cNvPr id="1" name="2 Gráfico"/>
        <xdr:cNvGraphicFramePr/>
      </xdr:nvGraphicFramePr>
      <xdr:xfrm>
        <a:off x="2047875" y="96297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6"/>
  <sheetViews>
    <sheetView tabSelected="1" zoomScale="85" zoomScaleNormal="85" zoomScalePageLayoutView="0" workbookViewId="0" topLeftCell="A1">
      <pane xSplit="1" ySplit="2" topLeftCell="D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V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6" width="11.00390625" style="0" customWidth="1"/>
    <col min="127" max="127" width="11.00390625" style="0" bestFit="1" customWidth="1"/>
  </cols>
  <sheetData>
    <row r="1" spans="1:127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48" t="s">
        <v>10</v>
      </c>
    </row>
    <row r="2" spans="1:127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49"/>
    </row>
    <row r="3" spans="1:127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38">
        <f aca="true" t="shared" si="0" ref="DW3:DW33">AVERAGE(K3:DV3)</f>
        <v>0.04310344827586207</v>
      </c>
    </row>
    <row r="4" spans="1:127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37">
        <f t="shared" si="0"/>
        <v>619598.25</v>
      </c>
    </row>
    <row r="5" spans="1:127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38">
        <f t="shared" si="0"/>
        <v>147549.49137931035</v>
      </c>
    </row>
    <row r="6" spans="1:127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37">
        <f t="shared" si="0"/>
        <v>166.66379310344828</v>
      </c>
    </row>
    <row r="7" spans="1:127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38">
        <f t="shared" si="0"/>
        <v>2108.1293103448274</v>
      </c>
    </row>
    <row r="8" spans="1:127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37">
        <f t="shared" si="0"/>
        <v>0.02586206896551724</v>
      </c>
    </row>
    <row r="9" spans="1:127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38">
        <f t="shared" si="0"/>
        <v>153785.0344827586</v>
      </c>
    </row>
    <row r="10" spans="1:127" ht="16.5" customHeight="1">
      <c r="A10" s="15" t="s">
        <v>63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1</v>
      </c>
      <c r="DW10" s="37">
        <f t="shared" si="0"/>
        <v>0.008620689655172414</v>
      </c>
    </row>
    <row r="11" spans="1:127" ht="16.5" customHeight="1">
      <c r="A11" s="21" t="s">
        <v>49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1</v>
      </c>
      <c r="CV11" s="23">
        <v>1</v>
      </c>
      <c r="CW11" s="23">
        <v>1</v>
      </c>
      <c r="CX11" s="23">
        <v>1</v>
      </c>
      <c r="CY11" s="23">
        <v>1</v>
      </c>
      <c r="CZ11" s="23">
        <v>1</v>
      </c>
      <c r="DA11" s="23">
        <v>1</v>
      </c>
      <c r="DB11" s="26">
        <v>1</v>
      </c>
      <c r="DC11" s="22">
        <v>1</v>
      </c>
      <c r="DD11" s="23">
        <v>1</v>
      </c>
      <c r="DE11" s="23">
        <v>1</v>
      </c>
      <c r="DF11" s="23">
        <v>1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38">
        <f t="shared" si="0"/>
        <v>0.10344827586206896</v>
      </c>
    </row>
    <row r="12" spans="1:127" ht="16.5" customHeight="1">
      <c r="A12" s="15" t="s">
        <v>46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1</v>
      </c>
      <c r="CK12" s="17">
        <v>1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1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2</v>
      </c>
      <c r="DH12" s="17">
        <v>1</v>
      </c>
      <c r="DI12" s="17">
        <v>1</v>
      </c>
      <c r="DJ12" s="17">
        <v>1</v>
      </c>
      <c r="DK12" s="17">
        <v>1</v>
      </c>
      <c r="DL12" s="17">
        <v>1</v>
      </c>
      <c r="DM12" s="17">
        <v>1</v>
      </c>
      <c r="DN12" s="17">
        <v>1</v>
      </c>
      <c r="DO12" s="16">
        <v>1</v>
      </c>
      <c r="DP12" s="17">
        <v>1</v>
      </c>
      <c r="DQ12" s="17">
        <v>1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37">
        <f t="shared" si="0"/>
        <v>0.12931034482758622</v>
      </c>
    </row>
    <row r="13" spans="1:127" ht="16.5" customHeight="1">
      <c r="A13" s="21" t="s">
        <v>23</v>
      </c>
      <c r="B13" s="22">
        <v>72535</v>
      </c>
      <c r="C13" s="23">
        <v>71370</v>
      </c>
      <c r="D13" s="23">
        <v>71341</v>
      </c>
      <c r="E13" s="23">
        <v>70716</v>
      </c>
      <c r="F13" s="23">
        <v>68982</v>
      </c>
      <c r="G13" s="23">
        <v>68010</v>
      </c>
      <c r="H13" s="23">
        <v>68402</v>
      </c>
      <c r="I13" s="23">
        <v>67700</v>
      </c>
      <c r="J13" s="24">
        <v>66530</v>
      </c>
      <c r="K13" s="22">
        <v>65751</v>
      </c>
      <c r="L13" s="23">
        <v>72223</v>
      </c>
      <c r="M13" s="23">
        <v>71669</v>
      </c>
      <c r="N13" s="25">
        <v>70351</v>
      </c>
      <c r="O13" s="25">
        <v>68532</v>
      </c>
      <c r="P13" s="25">
        <v>67582</v>
      </c>
      <c r="Q13" s="25">
        <v>66645</v>
      </c>
      <c r="R13" s="25">
        <v>65319</v>
      </c>
      <c r="S13" s="25">
        <v>62302</v>
      </c>
      <c r="T13" s="25">
        <v>61243</v>
      </c>
      <c r="U13" s="25">
        <v>60896</v>
      </c>
      <c r="V13" s="24">
        <v>60392</v>
      </c>
      <c r="W13" s="22">
        <v>60076</v>
      </c>
      <c r="X13" s="26">
        <v>59180</v>
      </c>
      <c r="Y13" s="26">
        <v>57374</v>
      </c>
      <c r="Z13" s="26">
        <v>55911</v>
      </c>
      <c r="AA13" s="26">
        <v>68532</v>
      </c>
      <c r="AB13" s="23">
        <v>54084</v>
      </c>
      <c r="AC13" s="23">
        <v>53430</v>
      </c>
      <c r="AD13" s="23">
        <v>52799</v>
      </c>
      <c r="AE13" s="23">
        <v>52027</v>
      </c>
      <c r="AF13" s="23">
        <v>50955</v>
      </c>
      <c r="AG13" s="23">
        <v>50439</v>
      </c>
      <c r="AH13" s="25">
        <v>50331</v>
      </c>
      <c r="AI13" s="22">
        <v>49505</v>
      </c>
      <c r="AJ13" s="23">
        <v>48848</v>
      </c>
      <c r="AK13" s="25">
        <v>48437</v>
      </c>
      <c r="AL13" s="25">
        <v>47776</v>
      </c>
      <c r="AM13" s="25">
        <v>47292</v>
      </c>
      <c r="AN13" s="25">
        <v>46780</v>
      </c>
      <c r="AO13" s="25">
        <v>46243</v>
      </c>
      <c r="AP13" s="25">
        <v>45144</v>
      </c>
      <c r="AQ13" s="25">
        <v>44559</v>
      </c>
      <c r="AR13" s="25">
        <v>43601</v>
      </c>
      <c r="AS13" s="25">
        <v>42682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0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2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38">
        <f t="shared" si="0"/>
        <v>16973.362068965518</v>
      </c>
    </row>
    <row r="14" spans="1:127" ht="16.5" customHeight="1">
      <c r="A14" s="15" t="s">
        <v>30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24</v>
      </c>
      <c r="AF14" s="17">
        <v>187</v>
      </c>
      <c r="AG14" s="17">
        <v>444</v>
      </c>
      <c r="AH14" s="19">
        <v>562</v>
      </c>
      <c r="AI14" s="16">
        <v>835</v>
      </c>
      <c r="AJ14" s="17">
        <v>1076</v>
      </c>
      <c r="AK14" s="19">
        <v>1399</v>
      </c>
      <c r="AL14" s="19">
        <v>1538</v>
      </c>
      <c r="AM14" s="19">
        <v>1645</v>
      </c>
      <c r="AN14" s="19">
        <v>1577</v>
      </c>
      <c r="AO14" s="19">
        <v>1754</v>
      </c>
      <c r="AP14" s="19">
        <v>1800</v>
      </c>
      <c r="AQ14" s="19">
        <v>1880</v>
      </c>
      <c r="AR14" s="19">
        <v>2050</v>
      </c>
      <c r="AS14" s="19">
        <v>2309</v>
      </c>
      <c r="AT14" s="19">
        <v>2388</v>
      </c>
      <c r="AU14" s="16">
        <v>2691</v>
      </c>
      <c r="AV14" s="17">
        <v>2630</v>
      </c>
      <c r="AW14" s="19">
        <v>1933</v>
      </c>
      <c r="AX14" s="19">
        <v>1811</v>
      </c>
      <c r="AY14" s="19">
        <v>1884</v>
      </c>
      <c r="AZ14" s="19">
        <v>1653</v>
      </c>
      <c r="BA14" s="19">
        <v>1588</v>
      </c>
      <c r="BB14" s="19">
        <v>1605</v>
      </c>
      <c r="BC14" s="19">
        <v>1591</v>
      </c>
      <c r="BD14" s="19">
        <v>1581</v>
      </c>
      <c r="BE14" s="19">
        <v>1572</v>
      </c>
      <c r="BF14" s="19">
        <v>1557</v>
      </c>
      <c r="BG14" s="16">
        <v>1599</v>
      </c>
      <c r="BH14" s="17">
        <v>1616</v>
      </c>
      <c r="BI14" s="17">
        <v>1655</v>
      </c>
      <c r="BJ14" s="17">
        <v>1619</v>
      </c>
      <c r="BK14" s="17">
        <v>1706</v>
      </c>
      <c r="BL14" s="17">
        <v>1805</v>
      </c>
      <c r="BM14" s="17">
        <v>1761</v>
      </c>
      <c r="BN14" s="17">
        <v>1315</v>
      </c>
      <c r="BO14" s="17">
        <v>1273</v>
      </c>
      <c r="BP14" s="17">
        <v>1264</v>
      </c>
      <c r="BQ14" s="17">
        <v>1209</v>
      </c>
      <c r="BR14" s="17">
        <v>1327</v>
      </c>
      <c r="BS14" s="16">
        <v>1337</v>
      </c>
      <c r="BT14" s="17">
        <v>1413</v>
      </c>
      <c r="BU14" s="17">
        <v>1472</v>
      </c>
      <c r="BV14" s="17">
        <v>1479</v>
      </c>
      <c r="BW14" s="17">
        <v>1542</v>
      </c>
      <c r="BX14" s="17">
        <v>1623</v>
      </c>
      <c r="BY14" s="17">
        <v>1629</v>
      </c>
      <c r="BZ14" s="17">
        <v>1627</v>
      </c>
      <c r="CA14" s="17">
        <v>2363</v>
      </c>
      <c r="CB14" s="17">
        <v>2285</v>
      </c>
      <c r="CC14" s="17">
        <v>2252</v>
      </c>
      <c r="CD14" s="17">
        <v>2260</v>
      </c>
      <c r="CE14" s="16">
        <v>2226</v>
      </c>
      <c r="CF14" s="17">
        <v>2344</v>
      </c>
      <c r="CG14" s="17">
        <v>2759</v>
      </c>
      <c r="CH14" s="17">
        <v>2662</v>
      </c>
      <c r="CI14" s="17">
        <v>2913</v>
      </c>
      <c r="CJ14" s="17">
        <v>2813</v>
      </c>
      <c r="CK14" s="17">
        <v>2729</v>
      </c>
      <c r="CL14" s="17">
        <v>2655</v>
      </c>
      <c r="CM14" s="17">
        <v>2652</v>
      </c>
      <c r="CN14" s="17">
        <v>2639</v>
      </c>
      <c r="CO14" s="17">
        <v>2622</v>
      </c>
      <c r="CP14" s="17">
        <v>2831</v>
      </c>
      <c r="CQ14" s="16">
        <v>2776</v>
      </c>
      <c r="CR14" s="17">
        <v>2878</v>
      </c>
      <c r="CS14" s="17">
        <v>3202</v>
      </c>
      <c r="CT14" s="17">
        <v>3266</v>
      </c>
      <c r="CU14" s="17">
        <v>3377</v>
      </c>
      <c r="CV14" s="17">
        <v>3388</v>
      </c>
      <c r="CW14" s="17">
        <v>3365</v>
      </c>
      <c r="CX14" s="17">
        <v>3248</v>
      </c>
      <c r="CY14" s="17">
        <v>3241</v>
      </c>
      <c r="CZ14" s="17">
        <v>3148</v>
      </c>
      <c r="DA14" s="17">
        <v>3092</v>
      </c>
      <c r="DB14" s="20">
        <v>3075</v>
      </c>
      <c r="DC14" s="16">
        <v>3207</v>
      </c>
      <c r="DD14" s="17">
        <v>3254</v>
      </c>
      <c r="DE14" s="17">
        <v>3224</v>
      </c>
      <c r="DF14" s="17">
        <v>3211</v>
      </c>
      <c r="DG14" s="17">
        <v>3205</v>
      </c>
      <c r="DH14" s="17">
        <v>3185</v>
      </c>
      <c r="DI14" s="17">
        <v>3125</v>
      </c>
      <c r="DJ14" s="17">
        <v>3080</v>
      </c>
      <c r="DK14" s="17">
        <v>2966</v>
      </c>
      <c r="DL14" s="17">
        <v>2928</v>
      </c>
      <c r="DM14" s="17">
        <v>2883</v>
      </c>
      <c r="DN14" s="17">
        <v>2848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37">
        <f t="shared" si="0"/>
        <v>1638.0344827586207</v>
      </c>
    </row>
    <row r="15" spans="1:127" ht="16.5" customHeight="1">
      <c r="A15" s="21" t="s">
        <v>41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1</v>
      </c>
      <c r="AY15" s="25">
        <v>1</v>
      </c>
      <c r="AZ15" s="25">
        <v>1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38">
        <f t="shared" si="0"/>
        <v>0.02586206896551724</v>
      </c>
    </row>
    <row r="16" spans="1:127" ht="16.5" customHeight="1">
      <c r="A16" s="15" t="s">
        <v>62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6">
        <v>0</v>
      </c>
      <c r="AV16" s="17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1</v>
      </c>
      <c r="DV16" s="17">
        <v>0</v>
      </c>
      <c r="DW16" s="37">
        <f t="shared" si="0"/>
        <v>0.008620689655172414</v>
      </c>
    </row>
    <row r="17" spans="1:127" ht="16.5" customHeight="1">
      <c r="A17" s="21" t="s">
        <v>48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1</v>
      </c>
      <c r="CR17" s="23">
        <v>1</v>
      </c>
      <c r="CS17" s="23">
        <v>1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1</v>
      </c>
      <c r="CZ17" s="23">
        <v>1</v>
      </c>
      <c r="DA17" s="23">
        <v>3</v>
      </c>
      <c r="DB17" s="26">
        <v>1</v>
      </c>
      <c r="DC17" s="22">
        <v>1</v>
      </c>
      <c r="DD17" s="23">
        <v>1</v>
      </c>
      <c r="DE17" s="23">
        <v>1</v>
      </c>
      <c r="DF17" s="23">
        <v>1</v>
      </c>
      <c r="DG17" s="23">
        <v>1</v>
      </c>
      <c r="DH17" s="23">
        <v>1</v>
      </c>
      <c r="DI17" s="23">
        <v>1</v>
      </c>
      <c r="DJ17" s="23">
        <v>0</v>
      </c>
      <c r="DK17" s="23">
        <v>0</v>
      </c>
      <c r="DL17" s="23">
        <v>0</v>
      </c>
      <c r="DM17" s="23">
        <v>0</v>
      </c>
      <c r="DN17" s="23">
        <v>1</v>
      </c>
      <c r="DO17" s="22">
        <v>1</v>
      </c>
      <c r="DP17" s="23">
        <v>2</v>
      </c>
      <c r="DQ17" s="23">
        <v>0</v>
      </c>
      <c r="DR17" s="23">
        <v>42</v>
      </c>
      <c r="DS17" s="23">
        <v>39</v>
      </c>
      <c r="DT17" s="23">
        <v>38</v>
      </c>
      <c r="DU17" s="23">
        <v>34</v>
      </c>
      <c r="DV17" s="23">
        <v>32</v>
      </c>
      <c r="DW17" s="38">
        <f t="shared" si="0"/>
        <v>1.7672413793103448</v>
      </c>
    </row>
    <row r="18" spans="1:127" ht="16.5" customHeight="1">
      <c r="A18" s="15" t="s">
        <v>29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1</v>
      </c>
      <c r="AS18" s="19">
        <v>0</v>
      </c>
      <c r="AT18" s="19">
        <v>7</v>
      </c>
      <c r="AU18" s="16">
        <v>6</v>
      </c>
      <c r="AV18" s="17">
        <v>5</v>
      </c>
      <c r="AW18" s="19">
        <v>4</v>
      </c>
      <c r="AX18" s="19">
        <v>3</v>
      </c>
      <c r="AY18" s="19">
        <v>4</v>
      </c>
      <c r="AZ18" s="19">
        <v>2</v>
      </c>
      <c r="BA18" s="19">
        <v>2</v>
      </c>
      <c r="BB18" s="19">
        <v>2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3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6</v>
      </c>
      <c r="BT18" s="17">
        <v>6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0</v>
      </c>
      <c r="DV18" s="17">
        <v>0</v>
      </c>
      <c r="DW18" s="37">
        <f t="shared" si="0"/>
        <v>0.4396551724137931</v>
      </c>
    </row>
    <row r="19" spans="1:127" ht="16.5" customHeight="1">
      <c r="A19" s="21" t="s">
        <v>24</v>
      </c>
      <c r="B19" s="22">
        <v>109202</v>
      </c>
      <c r="C19" s="23">
        <v>107077</v>
      </c>
      <c r="D19" s="23">
        <v>105904</v>
      </c>
      <c r="E19" s="23">
        <v>103318</v>
      </c>
      <c r="F19" s="23">
        <v>102512</v>
      </c>
      <c r="G19" s="23">
        <v>100910</v>
      </c>
      <c r="H19" s="23">
        <v>98807</v>
      </c>
      <c r="I19" s="23">
        <v>85386</v>
      </c>
      <c r="J19" s="24">
        <v>74135</v>
      </c>
      <c r="K19" s="22">
        <v>6107</v>
      </c>
      <c r="L19" s="23">
        <v>1233</v>
      </c>
      <c r="M19" s="23">
        <v>1225</v>
      </c>
      <c r="N19" s="25">
        <v>214</v>
      </c>
      <c r="O19" s="25">
        <v>180</v>
      </c>
      <c r="P19" s="25">
        <v>10</v>
      </c>
      <c r="Q19" s="25">
        <v>8</v>
      </c>
      <c r="R19" s="25">
        <v>8</v>
      </c>
      <c r="S19" s="25">
        <v>7</v>
      </c>
      <c r="T19" s="25">
        <v>5</v>
      </c>
      <c r="U19" s="25">
        <v>5</v>
      </c>
      <c r="V19" s="24">
        <v>3</v>
      </c>
      <c r="W19" s="22">
        <v>2</v>
      </c>
      <c r="X19" s="26">
        <v>0</v>
      </c>
      <c r="Y19" s="26">
        <v>0</v>
      </c>
      <c r="Z19" s="26">
        <v>0</v>
      </c>
      <c r="AA19" s="26">
        <v>180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  <c r="DO19" s="22">
        <v>0</v>
      </c>
      <c r="DP19" s="23">
        <v>0</v>
      </c>
      <c r="DQ19" s="23">
        <v>0</v>
      </c>
      <c r="DR19" s="23">
        <v>0</v>
      </c>
      <c r="DS19" s="23">
        <v>0</v>
      </c>
      <c r="DT19" s="23">
        <v>0</v>
      </c>
      <c r="DU19" s="23">
        <v>0</v>
      </c>
      <c r="DV19" s="23">
        <v>0</v>
      </c>
      <c r="DW19" s="38">
        <f t="shared" si="0"/>
        <v>79.19827586206897</v>
      </c>
    </row>
    <row r="20" spans="1:127" ht="16.5" customHeight="1">
      <c r="A20" s="15" t="s">
        <v>31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29</v>
      </c>
      <c r="AH20" s="19">
        <v>3</v>
      </c>
      <c r="AI20" s="16">
        <v>3</v>
      </c>
      <c r="AJ20" s="17">
        <v>1</v>
      </c>
      <c r="AK20" s="19">
        <v>3</v>
      </c>
      <c r="AL20" s="19">
        <v>2</v>
      </c>
      <c r="AM20" s="19">
        <v>2</v>
      </c>
      <c r="AN20" s="19">
        <v>3</v>
      </c>
      <c r="AO20" s="19">
        <v>2</v>
      </c>
      <c r="AP20" s="19">
        <v>2</v>
      </c>
      <c r="AQ20" s="19">
        <v>4</v>
      </c>
      <c r="AR20" s="19">
        <v>6</v>
      </c>
      <c r="AS20" s="19">
        <v>9</v>
      </c>
      <c r="AT20" s="19">
        <v>10</v>
      </c>
      <c r="AU20" s="16">
        <v>10</v>
      </c>
      <c r="AV20" s="17">
        <v>9</v>
      </c>
      <c r="AW20" s="19">
        <v>6</v>
      </c>
      <c r="AX20" s="19">
        <v>8</v>
      </c>
      <c r="AY20" s="19">
        <v>8</v>
      </c>
      <c r="AZ20" s="19">
        <v>8</v>
      </c>
      <c r="BA20" s="19">
        <v>6</v>
      </c>
      <c r="BB20" s="19">
        <v>6</v>
      </c>
      <c r="BC20" s="19">
        <v>11</v>
      </c>
      <c r="BD20" s="19">
        <v>0</v>
      </c>
      <c r="BE20" s="19">
        <v>1</v>
      </c>
      <c r="BF20" s="19">
        <v>0</v>
      </c>
      <c r="BG20" s="16">
        <v>0</v>
      </c>
      <c r="BH20" s="17">
        <v>2</v>
      </c>
      <c r="BI20" s="17">
        <v>1</v>
      </c>
      <c r="BJ20" s="17">
        <v>0</v>
      </c>
      <c r="BK20" s="17">
        <v>2</v>
      </c>
      <c r="BL20" s="17">
        <v>0</v>
      </c>
      <c r="BM20" s="17">
        <v>1</v>
      </c>
      <c r="BN20" s="17">
        <v>0</v>
      </c>
      <c r="BO20" s="17">
        <v>1</v>
      </c>
      <c r="BP20" s="17">
        <v>0</v>
      </c>
      <c r="BQ20" s="17">
        <v>2</v>
      </c>
      <c r="BR20" s="17">
        <v>0</v>
      </c>
      <c r="BS20" s="16">
        <v>1</v>
      </c>
      <c r="BT20" s="17">
        <v>3</v>
      </c>
      <c r="BU20" s="17">
        <v>17</v>
      </c>
      <c r="BV20" s="17">
        <v>18</v>
      </c>
      <c r="BW20" s="17">
        <v>7</v>
      </c>
      <c r="BX20" s="17">
        <v>8</v>
      </c>
      <c r="BY20" s="17">
        <v>11</v>
      </c>
      <c r="BZ20" s="17">
        <v>12</v>
      </c>
      <c r="CA20" s="17">
        <v>6</v>
      </c>
      <c r="CB20" s="17">
        <v>17</v>
      </c>
      <c r="CC20" s="17">
        <v>13</v>
      </c>
      <c r="CD20" s="17">
        <v>10</v>
      </c>
      <c r="CE20" s="16">
        <v>14</v>
      </c>
      <c r="CF20" s="17">
        <v>16</v>
      </c>
      <c r="CG20" s="17">
        <v>6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4</v>
      </c>
      <c r="CR20" s="17">
        <v>8</v>
      </c>
      <c r="CS20" s="17">
        <v>18</v>
      </c>
      <c r="CT20" s="17">
        <v>23</v>
      </c>
      <c r="CU20" s="17">
        <v>31</v>
      </c>
      <c r="CV20" s="17">
        <v>33</v>
      </c>
      <c r="CW20" s="17">
        <v>37</v>
      </c>
      <c r="CX20" s="17">
        <v>46</v>
      </c>
      <c r="CY20" s="17">
        <v>57</v>
      </c>
      <c r="CZ20" s="17">
        <v>72</v>
      </c>
      <c r="DA20" s="17">
        <v>1493</v>
      </c>
      <c r="DB20" s="20">
        <v>1494</v>
      </c>
      <c r="DC20" s="16">
        <v>1494</v>
      </c>
      <c r="DD20" s="17">
        <v>1563</v>
      </c>
      <c r="DE20" s="17">
        <v>1585</v>
      </c>
      <c r="DF20" s="17">
        <v>1576</v>
      </c>
      <c r="DG20" s="17">
        <v>1555</v>
      </c>
      <c r="DH20" s="17">
        <v>1531</v>
      </c>
      <c r="DI20" s="17">
        <v>5465</v>
      </c>
      <c r="DJ20" s="17">
        <v>5419</v>
      </c>
      <c r="DK20" s="17">
        <v>5365</v>
      </c>
      <c r="DL20" s="17">
        <v>5366</v>
      </c>
      <c r="DM20" s="17">
        <v>5365</v>
      </c>
      <c r="DN20" s="17">
        <v>5334</v>
      </c>
      <c r="DO20" s="16">
        <v>5919</v>
      </c>
      <c r="DP20" s="17">
        <v>5955</v>
      </c>
      <c r="DQ20" s="17">
        <v>5902</v>
      </c>
      <c r="DR20" s="17">
        <v>6198</v>
      </c>
      <c r="DS20" s="17">
        <v>6250</v>
      </c>
      <c r="DT20" s="17">
        <v>6263</v>
      </c>
      <c r="DU20" s="17">
        <v>6303</v>
      </c>
      <c r="DV20" s="17">
        <v>6278</v>
      </c>
      <c r="DW20" s="37">
        <f t="shared" si="0"/>
        <v>813.1206896551724</v>
      </c>
    </row>
    <row r="21" spans="1:127" ht="16.5" customHeight="1">
      <c r="A21" s="21" t="s">
        <v>32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135</v>
      </c>
      <c r="AE21" s="23">
        <v>646</v>
      </c>
      <c r="AF21" s="23">
        <v>1546</v>
      </c>
      <c r="AG21" s="23">
        <v>3168</v>
      </c>
      <c r="AH21" s="25">
        <v>4028</v>
      </c>
      <c r="AI21" s="22">
        <v>6005</v>
      </c>
      <c r="AJ21" s="23">
        <v>8074</v>
      </c>
      <c r="AK21" s="25">
        <v>7452</v>
      </c>
      <c r="AL21" s="25">
        <v>7157</v>
      </c>
      <c r="AM21" s="25">
        <v>7464</v>
      </c>
      <c r="AN21" s="25">
        <v>7707</v>
      </c>
      <c r="AO21" s="25">
        <v>8946</v>
      </c>
      <c r="AP21" s="25">
        <v>9450</v>
      </c>
      <c r="AQ21" s="25">
        <v>10104</v>
      </c>
      <c r="AR21" s="25">
        <v>10750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38">
        <f t="shared" si="0"/>
        <v>798.551724137931</v>
      </c>
    </row>
    <row r="22" spans="1:127" ht="16.5" customHeight="1">
      <c r="A22" s="15" t="s">
        <v>33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12</v>
      </c>
      <c r="AE22" s="17">
        <v>12</v>
      </c>
      <c r="AF22" s="17">
        <v>35</v>
      </c>
      <c r="AG22" s="17">
        <v>39</v>
      </c>
      <c r="AH22" s="19">
        <v>61</v>
      </c>
      <c r="AI22" s="16">
        <v>65</v>
      </c>
      <c r="AJ22" s="17">
        <v>62</v>
      </c>
      <c r="AK22" s="19">
        <v>64</v>
      </c>
      <c r="AL22" s="19">
        <v>162</v>
      </c>
      <c r="AM22" s="19">
        <v>266</v>
      </c>
      <c r="AN22" s="19">
        <v>334</v>
      </c>
      <c r="AO22" s="19">
        <v>408</v>
      </c>
      <c r="AP22" s="19">
        <v>512</v>
      </c>
      <c r="AQ22" s="19">
        <v>597</v>
      </c>
      <c r="AR22" s="19">
        <v>691</v>
      </c>
      <c r="AS22" s="19">
        <v>708</v>
      </c>
      <c r="AT22" s="19">
        <v>881</v>
      </c>
      <c r="AU22" s="16">
        <v>895</v>
      </c>
      <c r="AV22" s="17">
        <v>842</v>
      </c>
      <c r="AW22" s="19">
        <v>801</v>
      </c>
      <c r="AX22" s="19">
        <v>782</v>
      </c>
      <c r="AY22" s="19">
        <v>768</v>
      </c>
      <c r="AZ22" s="19">
        <v>748</v>
      </c>
      <c r="BA22" s="19">
        <v>743</v>
      </c>
      <c r="BB22" s="19">
        <v>732</v>
      </c>
      <c r="BC22" s="19">
        <v>725</v>
      </c>
      <c r="BD22" s="19">
        <v>719</v>
      </c>
      <c r="BE22" s="19">
        <v>708</v>
      </c>
      <c r="BF22" s="19">
        <v>692</v>
      </c>
      <c r="BG22" s="16">
        <v>708</v>
      </c>
      <c r="BH22" s="17">
        <v>732</v>
      </c>
      <c r="BI22" s="17">
        <v>733</v>
      </c>
      <c r="BJ22" s="17">
        <v>724</v>
      </c>
      <c r="BK22" s="17">
        <v>725</v>
      </c>
      <c r="BL22" s="17">
        <v>647</v>
      </c>
      <c r="BM22" s="17">
        <v>633</v>
      </c>
      <c r="BN22" s="17">
        <v>776</v>
      </c>
      <c r="BO22" s="17">
        <v>782</v>
      </c>
      <c r="BP22" s="17">
        <v>888</v>
      </c>
      <c r="BQ22" s="17">
        <v>866</v>
      </c>
      <c r="BR22" s="17">
        <v>839</v>
      </c>
      <c r="BS22" s="16">
        <v>912</v>
      </c>
      <c r="BT22" s="17">
        <v>957</v>
      </c>
      <c r="BU22" s="17">
        <v>1085</v>
      </c>
      <c r="BV22" s="17">
        <v>1173</v>
      </c>
      <c r="BW22" s="17">
        <v>1182</v>
      </c>
      <c r="BX22" s="17">
        <v>1221</v>
      </c>
      <c r="BY22" s="17">
        <v>1273</v>
      </c>
      <c r="BZ22" s="17">
        <v>1318</v>
      </c>
      <c r="CA22" s="17">
        <v>1356</v>
      </c>
      <c r="CB22" s="17">
        <v>1395</v>
      </c>
      <c r="CC22" s="17">
        <v>1462</v>
      </c>
      <c r="CD22" s="17">
        <v>1481</v>
      </c>
      <c r="CE22" s="16">
        <v>1556</v>
      </c>
      <c r="CF22" s="17">
        <v>1601</v>
      </c>
      <c r="CG22" s="17">
        <v>1650</v>
      </c>
      <c r="CH22" s="17">
        <v>1726</v>
      </c>
      <c r="CI22" s="17">
        <v>1761</v>
      </c>
      <c r="CJ22" s="17">
        <v>1851</v>
      </c>
      <c r="CK22" s="17">
        <v>1960</v>
      </c>
      <c r="CL22" s="17">
        <v>2025</v>
      </c>
      <c r="CM22" s="17">
        <v>2018</v>
      </c>
      <c r="CN22" s="17">
        <v>2093</v>
      </c>
      <c r="CO22" s="17">
        <v>2174</v>
      </c>
      <c r="CP22" s="17">
        <v>2369</v>
      </c>
      <c r="CQ22" s="16">
        <v>2450</v>
      </c>
      <c r="CR22" s="17">
        <v>2570</v>
      </c>
      <c r="CS22" s="17">
        <v>2710</v>
      </c>
      <c r="CT22" s="17">
        <v>3002</v>
      </c>
      <c r="CU22" s="17">
        <v>3420</v>
      </c>
      <c r="CV22" s="17">
        <v>3473</v>
      </c>
      <c r="CW22" s="17">
        <v>3452</v>
      </c>
      <c r="CX22" s="17">
        <v>3331</v>
      </c>
      <c r="CY22" s="17">
        <v>3955</v>
      </c>
      <c r="CZ22" s="17">
        <v>3766</v>
      </c>
      <c r="DA22" s="17">
        <v>9782</v>
      </c>
      <c r="DB22" s="20">
        <v>9648</v>
      </c>
      <c r="DC22" s="16">
        <v>9610</v>
      </c>
      <c r="DD22" s="17">
        <v>9519</v>
      </c>
      <c r="DE22" s="17">
        <v>9602</v>
      </c>
      <c r="DF22" s="17">
        <v>9439</v>
      </c>
      <c r="DG22" s="17">
        <v>9102</v>
      </c>
      <c r="DH22" s="17">
        <v>8887</v>
      </c>
      <c r="DI22" s="17">
        <v>107929</v>
      </c>
      <c r="DJ22" s="17">
        <v>107435</v>
      </c>
      <c r="DK22" s="17">
        <v>106783</v>
      </c>
      <c r="DL22" s="17">
        <v>105830</v>
      </c>
      <c r="DM22" s="17">
        <v>102849</v>
      </c>
      <c r="DN22" s="17">
        <v>98092</v>
      </c>
      <c r="DO22" s="16">
        <v>98782</v>
      </c>
      <c r="DP22" s="17">
        <v>98042</v>
      </c>
      <c r="DQ22" s="17">
        <v>97281</v>
      </c>
      <c r="DR22" s="17">
        <v>107485</v>
      </c>
      <c r="DS22" s="17">
        <v>106881</v>
      </c>
      <c r="DT22" s="17">
        <v>105988</v>
      </c>
      <c r="DU22" s="17">
        <v>109425</v>
      </c>
      <c r="DV22" s="17">
        <v>108256</v>
      </c>
      <c r="DW22" s="37">
        <f t="shared" si="0"/>
        <v>14047.344827586207</v>
      </c>
    </row>
    <row r="23" spans="1:127" ht="16.5" customHeight="1">
      <c r="A23" s="21" t="s">
        <v>52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1</v>
      </c>
      <c r="CY23" s="23">
        <v>0</v>
      </c>
      <c r="CZ23" s="23">
        <v>1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1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38">
        <f t="shared" si="0"/>
        <v>0.02586206896551724</v>
      </c>
    </row>
    <row r="24" spans="1:127" ht="16.5" customHeight="1">
      <c r="A24" s="15" t="s">
        <v>54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6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6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6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20">
        <v>1</v>
      </c>
      <c r="DC24" s="16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6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37">
        <f t="shared" si="0"/>
        <v>0.008620689655172414</v>
      </c>
    </row>
    <row r="25" spans="1:127" ht="16.5" customHeight="1">
      <c r="A25" s="21" t="s">
        <v>35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2</v>
      </c>
      <c r="AS25" s="25">
        <v>1</v>
      </c>
      <c r="AT25" s="25">
        <v>0</v>
      </c>
      <c r="AU25" s="22">
        <v>0</v>
      </c>
      <c r="AV25" s="23">
        <v>1</v>
      </c>
      <c r="AW25" s="25">
        <v>0</v>
      </c>
      <c r="AX25" s="25">
        <v>0</v>
      </c>
      <c r="AY25" s="25">
        <v>1</v>
      </c>
      <c r="AZ25" s="25">
        <v>2</v>
      </c>
      <c r="BA25" s="25">
        <v>3</v>
      </c>
      <c r="BB25" s="25">
        <v>0</v>
      </c>
      <c r="BC25" s="25">
        <v>1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2</v>
      </c>
      <c r="BJ25" s="23">
        <v>2</v>
      </c>
      <c r="BK25" s="23">
        <v>3</v>
      </c>
      <c r="BL25" s="23">
        <v>2</v>
      </c>
      <c r="BM25" s="23">
        <v>3</v>
      </c>
      <c r="BN25" s="23">
        <v>3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1</v>
      </c>
      <c r="BX25" s="23">
        <v>1</v>
      </c>
      <c r="BY25" s="23">
        <v>1</v>
      </c>
      <c r="BZ25" s="23">
        <v>1</v>
      </c>
      <c r="CA25" s="23">
        <v>1</v>
      </c>
      <c r="CB25" s="23">
        <v>1</v>
      </c>
      <c r="CC25" s="23">
        <v>1</v>
      </c>
      <c r="CD25" s="23">
        <v>1</v>
      </c>
      <c r="CE25" s="22">
        <v>2</v>
      </c>
      <c r="CF25" s="23">
        <v>3</v>
      </c>
      <c r="CG25" s="23">
        <v>3</v>
      </c>
      <c r="CH25" s="23">
        <v>2</v>
      </c>
      <c r="CI25" s="23">
        <v>1</v>
      </c>
      <c r="CJ25" s="23">
        <v>2</v>
      </c>
      <c r="CK25" s="23">
        <v>2</v>
      </c>
      <c r="CL25" s="23">
        <v>2</v>
      </c>
      <c r="CM25" s="23">
        <v>5</v>
      </c>
      <c r="CN25" s="23">
        <v>2</v>
      </c>
      <c r="CO25" s="23">
        <v>2</v>
      </c>
      <c r="CP25" s="23">
        <v>2</v>
      </c>
      <c r="CQ25" s="22">
        <v>2</v>
      </c>
      <c r="CR25" s="23">
        <v>6</v>
      </c>
      <c r="CS25" s="23">
        <v>8</v>
      </c>
      <c r="CT25" s="23">
        <v>8</v>
      </c>
      <c r="CU25" s="23">
        <v>8</v>
      </c>
      <c r="CV25" s="23">
        <v>8</v>
      </c>
      <c r="CW25" s="23">
        <v>894</v>
      </c>
      <c r="CX25" s="23">
        <v>12</v>
      </c>
      <c r="CY25" s="23">
        <v>11</v>
      </c>
      <c r="CZ25" s="23">
        <v>2</v>
      </c>
      <c r="DA25" s="23">
        <v>4</v>
      </c>
      <c r="DB25" s="26">
        <v>2</v>
      </c>
      <c r="DC25" s="22">
        <v>2</v>
      </c>
      <c r="DD25" s="23">
        <v>2</v>
      </c>
      <c r="DE25" s="23">
        <v>2</v>
      </c>
      <c r="DF25" s="23">
        <v>2</v>
      </c>
      <c r="DG25" s="23">
        <v>2</v>
      </c>
      <c r="DH25" s="23">
        <v>3</v>
      </c>
      <c r="DI25" s="23">
        <v>3</v>
      </c>
      <c r="DJ25" s="23">
        <v>3</v>
      </c>
      <c r="DK25" s="23">
        <v>3</v>
      </c>
      <c r="DL25" s="23">
        <v>3</v>
      </c>
      <c r="DM25" s="23">
        <v>4</v>
      </c>
      <c r="DN25" s="23">
        <v>7</v>
      </c>
      <c r="DO25" s="22">
        <v>7</v>
      </c>
      <c r="DP25" s="23">
        <v>6</v>
      </c>
      <c r="DQ25" s="23">
        <v>6</v>
      </c>
      <c r="DR25" s="23">
        <v>6</v>
      </c>
      <c r="DS25" s="23">
        <v>7</v>
      </c>
      <c r="DT25" s="23">
        <v>8</v>
      </c>
      <c r="DU25" s="23">
        <v>13</v>
      </c>
      <c r="DV25" s="23">
        <v>10</v>
      </c>
      <c r="DW25" s="38">
        <f t="shared" si="0"/>
        <v>9.706896551724139</v>
      </c>
    </row>
    <row r="26" spans="1:127" ht="16.5" customHeight="1">
      <c r="A26" s="15" t="s">
        <v>57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0</v>
      </c>
      <c r="DC26" s="16">
        <v>0</v>
      </c>
      <c r="DD26" s="17">
        <v>0</v>
      </c>
      <c r="DE26" s="17">
        <v>1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37">
        <f t="shared" si="0"/>
        <v>0.008620689655172414</v>
      </c>
    </row>
    <row r="27" spans="1:127" ht="16.5" customHeight="1">
      <c r="A27" s="21" t="s">
        <v>40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6</v>
      </c>
      <c r="AW27" s="25">
        <v>18</v>
      </c>
      <c r="AX27" s="25">
        <v>5</v>
      </c>
      <c r="AY27" s="25">
        <v>2</v>
      </c>
      <c r="AZ27" s="25">
        <v>4</v>
      </c>
      <c r="BA27" s="25">
        <v>0</v>
      </c>
      <c r="BB27" s="25">
        <v>0</v>
      </c>
      <c r="BC27" s="25">
        <v>0</v>
      </c>
      <c r="BD27" s="25">
        <v>0</v>
      </c>
      <c r="BE27" s="25">
        <v>4</v>
      </c>
      <c r="BF27" s="25">
        <v>1</v>
      </c>
      <c r="BG27" s="22">
        <v>1</v>
      </c>
      <c r="BH27" s="23">
        <v>1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182</v>
      </c>
      <c r="BS27" s="22">
        <v>190</v>
      </c>
      <c r="BT27" s="23">
        <v>216</v>
      </c>
      <c r="BU27" s="23">
        <v>214</v>
      </c>
      <c r="BV27" s="23">
        <v>214</v>
      </c>
      <c r="BW27" s="23">
        <v>196</v>
      </c>
      <c r="BX27" s="23">
        <v>177</v>
      </c>
      <c r="BY27" s="23">
        <v>180</v>
      </c>
      <c r="BZ27" s="23">
        <v>173</v>
      </c>
      <c r="CA27" s="23">
        <v>171</v>
      </c>
      <c r="CB27" s="23">
        <v>162</v>
      </c>
      <c r="CC27" s="23">
        <v>162</v>
      </c>
      <c r="CD27" s="23">
        <v>161</v>
      </c>
      <c r="CE27" s="22">
        <v>159</v>
      </c>
      <c r="CF27" s="23">
        <v>159</v>
      </c>
      <c r="CG27" s="23">
        <v>169</v>
      </c>
      <c r="CH27" s="23">
        <v>157</v>
      </c>
      <c r="CI27" s="23">
        <v>156</v>
      </c>
      <c r="CJ27" s="23">
        <v>153</v>
      </c>
      <c r="CK27" s="23">
        <v>158</v>
      </c>
      <c r="CL27" s="23">
        <v>154</v>
      </c>
      <c r="CM27" s="23">
        <v>152</v>
      </c>
      <c r="CN27" s="23">
        <v>148</v>
      </c>
      <c r="CO27" s="23">
        <v>148</v>
      </c>
      <c r="CP27" s="23">
        <v>145</v>
      </c>
      <c r="CQ27" s="22">
        <v>142</v>
      </c>
      <c r="CR27" s="23">
        <v>138</v>
      </c>
      <c r="CS27" s="23">
        <v>137</v>
      </c>
      <c r="CT27" s="23">
        <v>136</v>
      </c>
      <c r="CU27" s="23">
        <v>136</v>
      </c>
      <c r="CV27" s="23">
        <v>129</v>
      </c>
      <c r="CW27" s="23">
        <v>128</v>
      </c>
      <c r="CX27" s="23">
        <v>125</v>
      </c>
      <c r="CY27" s="23">
        <v>124</v>
      </c>
      <c r="CZ27" s="23">
        <v>123</v>
      </c>
      <c r="DA27" s="23">
        <v>119</v>
      </c>
      <c r="DB27" s="26">
        <v>117</v>
      </c>
      <c r="DC27" s="22">
        <v>115</v>
      </c>
      <c r="DD27" s="23">
        <v>112</v>
      </c>
      <c r="DE27" s="23">
        <v>186</v>
      </c>
      <c r="DF27" s="23">
        <v>355</v>
      </c>
      <c r="DG27" s="23">
        <v>990</v>
      </c>
      <c r="DH27" s="23">
        <v>1245</v>
      </c>
      <c r="DI27" s="23">
        <v>41608</v>
      </c>
      <c r="DJ27" s="23">
        <v>41138</v>
      </c>
      <c r="DK27" s="23">
        <v>41221</v>
      </c>
      <c r="DL27" s="23">
        <v>41210</v>
      </c>
      <c r="DM27" s="23">
        <v>41173</v>
      </c>
      <c r="DN27" s="23">
        <v>41193</v>
      </c>
      <c r="DO27" s="22">
        <v>41669</v>
      </c>
      <c r="DP27" s="23">
        <v>40587</v>
      </c>
      <c r="DQ27" s="23">
        <v>41341</v>
      </c>
      <c r="DR27" s="23">
        <v>41490</v>
      </c>
      <c r="DS27" s="23">
        <v>42037</v>
      </c>
      <c r="DT27" s="23">
        <v>42711</v>
      </c>
      <c r="DU27" s="23">
        <v>44090</v>
      </c>
      <c r="DV27" s="23">
        <v>44856</v>
      </c>
      <c r="DW27" s="38">
        <f t="shared" si="0"/>
        <v>5130.853448275862</v>
      </c>
    </row>
    <row r="28" spans="1:127" ht="16.5" customHeight="1">
      <c r="A28" s="15" t="s">
        <v>25</v>
      </c>
      <c r="B28" s="16">
        <v>155219</v>
      </c>
      <c r="C28" s="17">
        <v>155644</v>
      </c>
      <c r="D28" s="17">
        <v>155971</v>
      </c>
      <c r="E28" s="17">
        <v>156128</v>
      </c>
      <c r="F28" s="17">
        <v>156842</v>
      </c>
      <c r="G28" s="17">
        <v>156991</v>
      </c>
      <c r="H28" s="17">
        <v>156692</v>
      </c>
      <c r="I28" s="17">
        <v>156755</v>
      </c>
      <c r="J28" s="18">
        <v>157149</v>
      </c>
      <c r="K28" s="16">
        <v>157929</v>
      </c>
      <c r="L28" s="17">
        <v>157352</v>
      </c>
      <c r="M28" s="17">
        <v>157290</v>
      </c>
      <c r="N28" s="19">
        <v>156532</v>
      </c>
      <c r="O28" s="19">
        <v>155816</v>
      </c>
      <c r="P28" s="19">
        <v>155551</v>
      </c>
      <c r="Q28" s="19">
        <v>155680</v>
      </c>
      <c r="R28" s="19">
        <v>154656</v>
      </c>
      <c r="S28" s="19">
        <v>153438</v>
      </c>
      <c r="T28" s="19">
        <v>153988</v>
      </c>
      <c r="U28" s="19">
        <v>154058</v>
      </c>
      <c r="V28" s="18">
        <v>153737</v>
      </c>
      <c r="W28" s="16">
        <v>153654</v>
      </c>
      <c r="X28" s="20">
        <v>153707</v>
      </c>
      <c r="Y28" s="20">
        <v>153127</v>
      </c>
      <c r="Z28" s="20">
        <v>152556</v>
      </c>
      <c r="AA28" s="20">
        <v>155816</v>
      </c>
      <c r="AB28" s="17">
        <v>152127</v>
      </c>
      <c r="AC28" s="17">
        <v>152124</v>
      </c>
      <c r="AD28" s="17">
        <v>152108</v>
      </c>
      <c r="AE28" s="17">
        <v>152104</v>
      </c>
      <c r="AF28" s="17">
        <v>151648</v>
      </c>
      <c r="AG28" s="17">
        <v>152875</v>
      </c>
      <c r="AH28" s="19">
        <v>153107</v>
      </c>
      <c r="AI28" s="16">
        <v>153117</v>
      </c>
      <c r="AJ28" s="17">
        <v>154299</v>
      </c>
      <c r="AK28" s="19">
        <v>154472</v>
      </c>
      <c r="AL28" s="19">
        <v>154688</v>
      </c>
      <c r="AM28" s="19">
        <v>153729</v>
      </c>
      <c r="AN28" s="19">
        <v>153148</v>
      </c>
      <c r="AO28" s="19">
        <v>152568</v>
      </c>
      <c r="AP28" s="19">
        <v>151636</v>
      </c>
      <c r="AQ28" s="19">
        <v>151543</v>
      </c>
      <c r="AR28" s="19">
        <v>151253</v>
      </c>
      <c r="AS28" s="19">
        <v>151212</v>
      </c>
      <c r="AT28" s="19">
        <v>150645</v>
      </c>
      <c r="AU28" s="16">
        <v>150277</v>
      </c>
      <c r="AV28" s="17">
        <v>150141</v>
      </c>
      <c r="AW28" s="19">
        <v>149702</v>
      </c>
      <c r="AX28" s="19">
        <v>149502</v>
      </c>
      <c r="AY28" s="19">
        <v>149410</v>
      </c>
      <c r="AZ28" s="19">
        <v>148899</v>
      </c>
      <c r="BA28" s="19">
        <v>148500</v>
      </c>
      <c r="BB28" s="19">
        <v>148386</v>
      </c>
      <c r="BC28" s="19">
        <v>148639</v>
      </c>
      <c r="BD28" s="19">
        <v>148846</v>
      </c>
      <c r="BE28" s="19">
        <v>152877</v>
      </c>
      <c r="BF28" s="19">
        <v>153215</v>
      </c>
      <c r="BG28" s="16">
        <v>153026</v>
      </c>
      <c r="BH28" s="17">
        <v>153134</v>
      </c>
      <c r="BI28" s="17">
        <v>153858</v>
      </c>
      <c r="BJ28" s="17">
        <v>153964</v>
      </c>
      <c r="BK28" s="17">
        <v>154030</v>
      </c>
      <c r="BL28" s="17">
        <v>154429</v>
      </c>
      <c r="BM28" s="17">
        <v>154786</v>
      </c>
      <c r="BN28" s="17">
        <v>155499</v>
      </c>
      <c r="BO28" s="17">
        <v>155568</v>
      </c>
      <c r="BP28" s="17">
        <v>155558</v>
      </c>
      <c r="BQ28" s="17">
        <v>155825</v>
      </c>
      <c r="BR28" s="17">
        <v>155840</v>
      </c>
      <c r="BS28" s="16">
        <v>155931</v>
      </c>
      <c r="BT28" s="17">
        <v>155873</v>
      </c>
      <c r="BU28" s="17">
        <v>157838</v>
      </c>
      <c r="BV28" s="17">
        <v>158791</v>
      </c>
      <c r="BW28" s="17">
        <v>158347</v>
      </c>
      <c r="BX28" s="17">
        <v>158312</v>
      </c>
      <c r="BY28" s="17">
        <v>156553</v>
      </c>
      <c r="BZ28" s="17">
        <v>156720</v>
      </c>
      <c r="CA28" s="17">
        <v>156911</v>
      </c>
      <c r="CB28" s="17">
        <v>157034</v>
      </c>
      <c r="CC28" s="17">
        <v>157340</v>
      </c>
      <c r="CD28" s="17">
        <v>156666</v>
      </c>
      <c r="CE28" s="16">
        <v>156598</v>
      </c>
      <c r="CF28" s="17">
        <v>156416</v>
      </c>
      <c r="CG28" s="17">
        <v>156931</v>
      </c>
      <c r="CH28" s="17">
        <v>157073</v>
      </c>
      <c r="CI28" s="17">
        <v>157240</v>
      </c>
      <c r="CJ28" s="17">
        <v>157301</v>
      </c>
      <c r="CK28" s="17">
        <v>157604</v>
      </c>
      <c r="CL28" s="17">
        <v>159523</v>
      </c>
      <c r="CM28" s="17">
        <v>159532</v>
      </c>
      <c r="CN28" s="17">
        <v>159475</v>
      </c>
      <c r="CO28" s="17">
        <v>159810</v>
      </c>
      <c r="CP28" s="17">
        <v>160060</v>
      </c>
      <c r="CQ28" s="16">
        <v>160301</v>
      </c>
      <c r="CR28" s="17">
        <v>160698</v>
      </c>
      <c r="CS28" s="17">
        <v>162215</v>
      </c>
      <c r="CT28" s="17">
        <v>162641</v>
      </c>
      <c r="CU28" s="17">
        <v>163301</v>
      </c>
      <c r="CV28" s="17">
        <v>163242</v>
      </c>
      <c r="CW28" s="17">
        <v>163567</v>
      </c>
      <c r="CX28" s="17">
        <v>163480</v>
      </c>
      <c r="CY28" s="17">
        <v>163749</v>
      </c>
      <c r="CZ28" s="17">
        <v>163731</v>
      </c>
      <c r="DA28" s="17">
        <v>163512</v>
      </c>
      <c r="DB28" s="20">
        <v>163567</v>
      </c>
      <c r="DC28" s="16">
        <v>163670</v>
      </c>
      <c r="DD28" s="17">
        <v>163639</v>
      </c>
      <c r="DE28" s="17">
        <v>163893</v>
      </c>
      <c r="DF28" s="17">
        <v>164300</v>
      </c>
      <c r="DG28" s="17">
        <v>164604</v>
      </c>
      <c r="DH28" s="17">
        <v>167829</v>
      </c>
      <c r="DI28" s="17">
        <v>171989</v>
      </c>
      <c r="DJ28" s="17">
        <v>173506</v>
      </c>
      <c r="DK28" s="17">
        <v>174238</v>
      </c>
      <c r="DL28" s="17">
        <v>174363</v>
      </c>
      <c r="DM28" s="17">
        <v>174700</v>
      </c>
      <c r="DN28" s="17">
        <v>176349</v>
      </c>
      <c r="DO28" s="16">
        <v>176721</v>
      </c>
      <c r="DP28" s="17">
        <v>176728</v>
      </c>
      <c r="DQ28" s="17">
        <v>177997</v>
      </c>
      <c r="DR28" s="17">
        <v>178894</v>
      </c>
      <c r="DS28" s="17">
        <v>180119</v>
      </c>
      <c r="DT28" s="17">
        <v>180837</v>
      </c>
      <c r="DU28" s="17">
        <v>181530</v>
      </c>
      <c r="DV28" s="17">
        <v>189075</v>
      </c>
      <c r="DW28" s="37">
        <f t="shared" si="0"/>
        <v>158621.25</v>
      </c>
    </row>
    <row r="29" spans="1:127" ht="16.5" customHeight="1">
      <c r="A29" s="21" t="s">
        <v>43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14609</v>
      </c>
      <c r="BN29" s="23">
        <v>14591</v>
      </c>
      <c r="BO29" s="23">
        <v>14961</v>
      </c>
      <c r="BP29" s="23">
        <v>14498</v>
      </c>
      <c r="BQ29" s="23">
        <v>14334</v>
      </c>
      <c r="BR29" s="23">
        <v>13962</v>
      </c>
      <c r="BS29" s="22">
        <v>13953</v>
      </c>
      <c r="BT29" s="23">
        <v>14051</v>
      </c>
      <c r="BU29" s="23">
        <v>14020</v>
      </c>
      <c r="BV29" s="23">
        <v>14370</v>
      </c>
      <c r="BW29" s="23">
        <v>14113</v>
      </c>
      <c r="BX29" s="23">
        <v>14034</v>
      </c>
      <c r="BY29" s="23">
        <v>14014</v>
      </c>
      <c r="BZ29" s="23">
        <v>14641</v>
      </c>
      <c r="CA29" s="23">
        <v>14764</v>
      </c>
      <c r="CB29" s="23">
        <v>16029</v>
      </c>
      <c r="CC29" s="23">
        <v>16128</v>
      </c>
      <c r="CD29" s="23">
        <v>16935</v>
      </c>
      <c r="CE29" s="22">
        <v>16986</v>
      </c>
      <c r="CF29" s="23">
        <v>17992</v>
      </c>
      <c r="CG29" s="23">
        <v>18159</v>
      </c>
      <c r="CH29" s="23">
        <v>18009</v>
      </c>
      <c r="CI29" s="23">
        <v>18426</v>
      </c>
      <c r="CJ29" s="23">
        <v>18481</v>
      </c>
      <c r="CK29" s="23">
        <v>17940</v>
      </c>
      <c r="CL29" s="23">
        <v>17830</v>
      </c>
      <c r="CM29" s="23">
        <v>18564</v>
      </c>
      <c r="CN29" s="23">
        <v>18287</v>
      </c>
      <c r="CO29" s="23">
        <v>18078</v>
      </c>
      <c r="CP29" s="23">
        <v>18704</v>
      </c>
      <c r="CQ29" s="22">
        <v>19524</v>
      </c>
      <c r="CR29" s="23">
        <v>21001</v>
      </c>
      <c r="CS29" s="23">
        <v>21504</v>
      </c>
      <c r="CT29" s="23">
        <v>21752</v>
      </c>
      <c r="CU29" s="23">
        <v>22359</v>
      </c>
      <c r="CV29" s="23">
        <v>22626</v>
      </c>
      <c r="CW29" s="23">
        <v>22867</v>
      </c>
      <c r="CX29" s="23">
        <v>21922</v>
      </c>
      <c r="CY29" s="23">
        <v>21484</v>
      </c>
      <c r="CZ29" s="23">
        <v>20799</v>
      </c>
      <c r="DA29" s="23">
        <v>2</v>
      </c>
      <c r="DB29" s="26">
        <v>1</v>
      </c>
      <c r="DC29" s="22">
        <v>1</v>
      </c>
      <c r="DD29" s="23">
        <v>1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2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  <c r="DU29" s="23">
        <v>0</v>
      </c>
      <c r="DV29" s="23">
        <v>0</v>
      </c>
      <c r="DW29" s="38">
        <f t="shared" si="0"/>
        <v>6011.258620689655</v>
      </c>
    </row>
    <row r="30" spans="1:127" ht="16.5" customHeight="1">
      <c r="A30" s="15" t="s">
        <v>34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10</v>
      </c>
      <c r="AD30" s="17">
        <v>805</v>
      </c>
      <c r="AE30" s="17">
        <v>1221</v>
      </c>
      <c r="AF30" s="17">
        <v>1728</v>
      </c>
      <c r="AG30" s="17">
        <v>2938</v>
      </c>
      <c r="AH30" s="19">
        <v>2781</v>
      </c>
      <c r="AI30" s="16">
        <v>3802</v>
      </c>
      <c r="AJ30" s="17">
        <v>5647</v>
      </c>
      <c r="AK30" s="19">
        <v>5265</v>
      </c>
      <c r="AL30" s="19">
        <v>5146</v>
      </c>
      <c r="AM30" s="19">
        <v>5332</v>
      </c>
      <c r="AN30" s="19">
        <v>5374</v>
      </c>
      <c r="AO30" s="19">
        <v>5679</v>
      </c>
      <c r="AP30" s="19">
        <v>5776</v>
      </c>
      <c r="AQ30" s="19">
        <v>5934</v>
      </c>
      <c r="AR30" s="19">
        <v>6225</v>
      </c>
      <c r="AS30" s="19">
        <v>6272</v>
      </c>
      <c r="AT30" s="19">
        <v>6287</v>
      </c>
      <c r="AU30" s="16">
        <v>8227</v>
      </c>
      <c r="AV30" s="17">
        <v>9638</v>
      </c>
      <c r="AW30" s="19">
        <v>10951</v>
      </c>
      <c r="AX30" s="19">
        <v>10476</v>
      </c>
      <c r="AY30" s="19">
        <v>9714</v>
      </c>
      <c r="AZ30" s="19">
        <v>9246</v>
      </c>
      <c r="BA30" s="19">
        <v>8537</v>
      </c>
      <c r="BB30" s="19">
        <v>8294</v>
      </c>
      <c r="BC30" s="19">
        <v>8439</v>
      </c>
      <c r="BD30" s="19">
        <v>8159</v>
      </c>
      <c r="BE30" s="19">
        <v>7710</v>
      </c>
      <c r="BF30" s="19">
        <v>7535</v>
      </c>
      <c r="BG30" s="16">
        <v>7497</v>
      </c>
      <c r="BH30" s="17">
        <v>7464</v>
      </c>
      <c r="BI30" s="17">
        <v>7335</v>
      </c>
      <c r="BJ30" s="17">
        <v>7215</v>
      </c>
      <c r="BK30" s="17">
        <v>7157</v>
      </c>
      <c r="BL30" s="17">
        <v>7004</v>
      </c>
      <c r="BM30" s="17">
        <v>6862</v>
      </c>
      <c r="BN30" s="17">
        <v>6904</v>
      </c>
      <c r="BO30" s="17">
        <v>6772</v>
      </c>
      <c r="BP30" s="17">
        <v>6638</v>
      </c>
      <c r="BQ30" s="17">
        <v>6457</v>
      </c>
      <c r="BR30" s="17">
        <v>6220</v>
      </c>
      <c r="BS30" s="16">
        <v>6121</v>
      </c>
      <c r="BT30" s="17">
        <v>6149</v>
      </c>
      <c r="BU30" s="17">
        <v>6154</v>
      </c>
      <c r="BV30" s="17">
        <v>6040</v>
      </c>
      <c r="BW30" s="17">
        <v>5968</v>
      </c>
      <c r="BX30" s="17">
        <v>6577</v>
      </c>
      <c r="BY30" s="17">
        <v>6556</v>
      </c>
      <c r="BZ30" s="17">
        <v>6480</v>
      </c>
      <c r="CA30" s="17">
        <v>6394</v>
      </c>
      <c r="CB30" s="17">
        <v>6339</v>
      </c>
      <c r="CC30" s="17">
        <v>6298</v>
      </c>
      <c r="CD30" s="17">
        <v>6282</v>
      </c>
      <c r="CE30" s="16">
        <v>6366</v>
      </c>
      <c r="CF30" s="17">
        <v>6521</v>
      </c>
      <c r="CG30" s="17">
        <v>6526</v>
      </c>
      <c r="CH30" s="17">
        <v>6564</v>
      </c>
      <c r="CI30" s="17">
        <v>6543</v>
      </c>
      <c r="CJ30" s="17">
        <v>6560</v>
      </c>
      <c r="CK30" s="17">
        <v>6562</v>
      </c>
      <c r="CL30" s="17">
        <v>6549</v>
      </c>
      <c r="CM30" s="17">
        <v>6457</v>
      </c>
      <c r="CN30" s="17">
        <v>6372</v>
      </c>
      <c r="CO30" s="17">
        <v>6394</v>
      </c>
      <c r="CP30" s="17">
        <v>6430</v>
      </c>
      <c r="CQ30" s="16">
        <v>6490</v>
      </c>
      <c r="CR30" s="17">
        <v>10466</v>
      </c>
      <c r="CS30" s="17">
        <v>13199</v>
      </c>
      <c r="CT30" s="17">
        <v>13534</v>
      </c>
      <c r="CU30" s="17">
        <v>14520</v>
      </c>
      <c r="CV30" s="17">
        <v>14708</v>
      </c>
      <c r="CW30" s="17">
        <v>14399</v>
      </c>
      <c r="CX30" s="17">
        <v>13721</v>
      </c>
      <c r="CY30" s="17">
        <v>13572</v>
      </c>
      <c r="CZ30" s="17">
        <v>13186</v>
      </c>
      <c r="DA30" s="17">
        <v>25764</v>
      </c>
      <c r="DB30" s="20">
        <v>25316</v>
      </c>
      <c r="DC30" s="16">
        <v>24984</v>
      </c>
      <c r="DD30" s="17">
        <v>25122</v>
      </c>
      <c r="DE30" s="17">
        <v>24751</v>
      </c>
      <c r="DF30" s="17">
        <v>24615</v>
      </c>
      <c r="DG30" s="17">
        <v>24164</v>
      </c>
      <c r="DH30" s="17">
        <v>24054</v>
      </c>
      <c r="DI30" s="17">
        <v>25328</v>
      </c>
      <c r="DJ30" s="17">
        <v>24525</v>
      </c>
      <c r="DK30" s="17">
        <v>24400</v>
      </c>
      <c r="DL30" s="17">
        <v>24159</v>
      </c>
      <c r="DM30" s="17">
        <v>24129</v>
      </c>
      <c r="DN30" s="17">
        <v>24300</v>
      </c>
      <c r="DO30" s="16">
        <v>24899</v>
      </c>
      <c r="DP30" s="17">
        <v>25999</v>
      </c>
      <c r="DQ30" s="17">
        <v>26116</v>
      </c>
      <c r="DR30" s="17">
        <v>26258</v>
      </c>
      <c r="DS30" s="17">
        <v>27056</v>
      </c>
      <c r="DT30" s="17">
        <v>27266</v>
      </c>
      <c r="DU30" s="17">
        <v>32612</v>
      </c>
      <c r="DV30" s="17">
        <v>32216</v>
      </c>
      <c r="DW30" s="37">
        <f t="shared" si="0"/>
        <v>9618.129310344828</v>
      </c>
    </row>
    <row r="31" spans="1:127" ht="16.5" customHeight="1">
      <c r="A31" s="21" t="s">
        <v>51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2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2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1</v>
      </c>
      <c r="CW31" s="23">
        <v>1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38">
        <f t="shared" si="0"/>
        <v>0.017241379310344827</v>
      </c>
    </row>
    <row r="32" spans="1:127" ht="16.5" customHeight="1">
      <c r="A32" s="15" t="s">
        <v>36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9">
        <v>0</v>
      </c>
      <c r="AI32" s="16">
        <v>0</v>
      </c>
      <c r="AJ32" s="17">
        <v>1</v>
      </c>
      <c r="AK32" s="19">
        <v>1</v>
      </c>
      <c r="AL32" s="19">
        <v>1</v>
      </c>
      <c r="AM32" s="19">
        <v>37</v>
      </c>
      <c r="AN32" s="19">
        <v>5</v>
      </c>
      <c r="AO32" s="19">
        <v>4</v>
      </c>
      <c r="AP32" s="19">
        <v>2</v>
      </c>
      <c r="AQ32" s="19">
        <v>2</v>
      </c>
      <c r="AR32" s="19">
        <v>0</v>
      </c>
      <c r="AS32" s="19">
        <v>3</v>
      </c>
      <c r="AT32" s="19">
        <v>3</v>
      </c>
      <c r="AU32" s="16">
        <v>2</v>
      </c>
      <c r="AV32" s="17">
        <v>1</v>
      </c>
      <c r="AW32" s="19">
        <v>1</v>
      </c>
      <c r="AX32" s="19">
        <v>4</v>
      </c>
      <c r="AY32" s="19">
        <v>5</v>
      </c>
      <c r="AZ32" s="19">
        <v>4</v>
      </c>
      <c r="BA32" s="19">
        <v>4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6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1</v>
      </c>
      <c r="BO32" s="17">
        <v>0</v>
      </c>
      <c r="BP32" s="17">
        <v>0</v>
      </c>
      <c r="BQ32" s="17">
        <v>0</v>
      </c>
      <c r="BR32" s="17">
        <v>0</v>
      </c>
      <c r="BS32" s="16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1</v>
      </c>
      <c r="CE32" s="16">
        <v>1</v>
      </c>
      <c r="CF32" s="17">
        <v>1</v>
      </c>
      <c r="CG32" s="17">
        <v>1</v>
      </c>
      <c r="CH32" s="17">
        <v>1</v>
      </c>
      <c r="CI32" s="17">
        <v>1</v>
      </c>
      <c r="CJ32" s="17">
        <v>1</v>
      </c>
      <c r="CK32" s="17">
        <v>1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1</v>
      </c>
      <c r="CZ32" s="17">
        <v>1</v>
      </c>
      <c r="DA32" s="17">
        <v>1</v>
      </c>
      <c r="DB32" s="20">
        <v>1</v>
      </c>
      <c r="DC32" s="16">
        <v>1</v>
      </c>
      <c r="DD32" s="17">
        <v>1</v>
      </c>
      <c r="DE32" s="17">
        <v>1</v>
      </c>
      <c r="DF32" s="17">
        <v>1</v>
      </c>
      <c r="DG32" s="17">
        <v>2</v>
      </c>
      <c r="DH32" s="17">
        <v>2</v>
      </c>
      <c r="DI32" s="17">
        <v>3</v>
      </c>
      <c r="DJ32" s="17">
        <v>1</v>
      </c>
      <c r="DK32" s="17">
        <v>1</v>
      </c>
      <c r="DL32" s="17">
        <v>1</v>
      </c>
      <c r="DM32" s="17">
        <v>0</v>
      </c>
      <c r="DN32" s="17">
        <v>0</v>
      </c>
      <c r="DO32" s="16">
        <v>0</v>
      </c>
      <c r="DP32" s="17">
        <v>0</v>
      </c>
      <c r="DQ32" s="17">
        <v>0</v>
      </c>
      <c r="DR32" s="17">
        <v>0</v>
      </c>
      <c r="DS32" s="17">
        <v>1</v>
      </c>
      <c r="DT32" s="17">
        <v>1</v>
      </c>
      <c r="DU32" s="17">
        <v>2</v>
      </c>
      <c r="DV32" s="17">
        <v>3</v>
      </c>
      <c r="DW32" s="37">
        <f t="shared" si="0"/>
        <v>0.9827586206896551</v>
      </c>
    </row>
    <row r="33" spans="1:127" ht="16.5" customHeight="1">
      <c r="A33" s="21" t="s">
        <v>9</v>
      </c>
      <c r="B33" s="22">
        <v>0</v>
      </c>
      <c r="C33" s="23">
        <v>2</v>
      </c>
      <c r="D33" s="23">
        <v>2</v>
      </c>
      <c r="E33" s="23">
        <v>2</v>
      </c>
      <c r="F33" s="23">
        <v>2</v>
      </c>
      <c r="G33" s="23">
        <v>2</v>
      </c>
      <c r="H33" s="23">
        <v>1</v>
      </c>
      <c r="I33" s="23">
        <v>1</v>
      </c>
      <c r="J33" s="24">
        <v>1</v>
      </c>
      <c r="K33" s="22">
        <v>1</v>
      </c>
      <c r="L33" s="23">
        <v>1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1</v>
      </c>
      <c r="X33" s="26">
        <v>0</v>
      </c>
      <c r="Y33" s="26">
        <v>10</v>
      </c>
      <c r="Z33" s="26">
        <v>5</v>
      </c>
      <c r="AA33" s="26">
        <v>0</v>
      </c>
      <c r="AB33" s="23">
        <v>4</v>
      </c>
      <c r="AC33" s="23">
        <v>4</v>
      </c>
      <c r="AD33" s="23">
        <v>7</v>
      </c>
      <c r="AE33" s="23">
        <v>7</v>
      </c>
      <c r="AF33" s="23">
        <v>7</v>
      </c>
      <c r="AG33" s="23">
        <v>5</v>
      </c>
      <c r="AH33" s="25">
        <v>3</v>
      </c>
      <c r="AI33" s="22">
        <v>3</v>
      </c>
      <c r="AJ33" s="23">
        <v>10</v>
      </c>
      <c r="AK33" s="25">
        <v>11</v>
      </c>
      <c r="AL33" s="25">
        <v>9</v>
      </c>
      <c r="AM33" s="25">
        <v>8</v>
      </c>
      <c r="AN33" s="25">
        <v>6</v>
      </c>
      <c r="AO33" s="25">
        <v>7</v>
      </c>
      <c r="AP33" s="25">
        <v>5</v>
      </c>
      <c r="AQ33" s="25">
        <v>4</v>
      </c>
      <c r="AR33" s="25">
        <v>4</v>
      </c>
      <c r="AS33" s="25">
        <v>15</v>
      </c>
      <c r="AT33" s="25">
        <v>14</v>
      </c>
      <c r="AU33" s="22">
        <v>14</v>
      </c>
      <c r="AV33" s="23">
        <v>16</v>
      </c>
      <c r="AW33" s="25">
        <v>16</v>
      </c>
      <c r="AX33" s="25">
        <v>14</v>
      </c>
      <c r="AY33" s="25">
        <v>12</v>
      </c>
      <c r="AZ33" s="25">
        <v>12</v>
      </c>
      <c r="BA33" s="25">
        <v>11</v>
      </c>
      <c r="BB33" s="25">
        <v>11</v>
      </c>
      <c r="BC33" s="25">
        <v>11</v>
      </c>
      <c r="BD33" s="25">
        <v>11</v>
      </c>
      <c r="BE33" s="25">
        <v>11</v>
      </c>
      <c r="BF33" s="25">
        <v>10</v>
      </c>
      <c r="BG33" s="22">
        <v>10</v>
      </c>
      <c r="BH33" s="23">
        <v>10</v>
      </c>
      <c r="BI33" s="23">
        <v>9</v>
      </c>
      <c r="BJ33" s="23">
        <v>9</v>
      </c>
      <c r="BK33" s="23">
        <v>7</v>
      </c>
      <c r="BL33" s="23">
        <v>7</v>
      </c>
      <c r="BM33" s="23">
        <v>7</v>
      </c>
      <c r="BN33" s="23">
        <v>7</v>
      </c>
      <c r="BO33" s="23">
        <v>6</v>
      </c>
      <c r="BP33" s="23">
        <v>6</v>
      </c>
      <c r="BQ33" s="23">
        <v>6</v>
      </c>
      <c r="BR33" s="23">
        <v>6</v>
      </c>
      <c r="BS33" s="22">
        <v>6</v>
      </c>
      <c r="BT33" s="23">
        <v>6</v>
      </c>
      <c r="BU33" s="23">
        <v>6</v>
      </c>
      <c r="BV33" s="23">
        <v>6</v>
      </c>
      <c r="BW33" s="23">
        <v>4</v>
      </c>
      <c r="BX33" s="23">
        <v>4</v>
      </c>
      <c r="BY33" s="23">
        <v>4</v>
      </c>
      <c r="BZ33" s="23">
        <v>4</v>
      </c>
      <c r="CA33" s="23">
        <v>4</v>
      </c>
      <c r="CB33" s="23">
        <v>4</v>
      </c>
      <c r="CC33" s="23">
        <v>4</v>
      </c>
      <c r="CD33" s="23">
        <v>4</v>
      </c>
      <c r="CE33" s="22">
        <v>4</v>
      </c>
      <c r="CF33" s="23">
        <v>4</v>
      </c>
      <c r="CG33" s="23">
        <v>4</v>
      </c>
      <c r="CH33" s="23">
        <v>4</v>
      </c>
      <c r="CI33" s="23">
        <v>4</v>
      </c>
      <c r="CJ33" s="23">
        <v>4</v>
      </c>
      <c r="CK33" s="23">
        <v>4</v>
      </c>
      <c r="CL33" s="23">
        <v>4</v>
      </c>
      <c r="CM33" s="23">
        <v>4</v>
      </c>
      <c r="CN33" s="23">
        <v>4</v>
      </c>
      <c r="CO33" s="23">
        <v>4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38">
        <f t="shared" si="0"/>
        <v>4.224137931034483</v>
      </c>
    </row>
    <row r="34" spans="1:127" ht="16.5" customHeight="1">
      <c r="A34" s="15" t="s">
        <v>38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11</v>
      </c>
      <c r="AF34" s="17">
        <v>23</v>
      </c>
      <c r="AG34" s="17">
        <v>21</v>
      </c>
      <c r="AH34" s="19">
        <v>149</v>
      </c>
      <c r="AI34" s="16">
        <v>146</v>
      </c>
      <c r="AJ34" s="17">
        <v>407</v>
      </c>
      <c r="AK34" s="19">
        <v>363</v>
      </c>
      <c r="AL34" s="19">
        <v>374</v>
      </c>
      <c r="AM34" s="19">
        <v>350</v>
      </c>
      <c r="AN34" s="19">
        <v>236</v>
      </c>
      <c r="AO34" s="19">
        <v>220</v>
      </c>
      <c r="AP34" s="19">
        <v>214</v>
      </c>
      <c r="AQ34" s="19">
        <v>723</v>
      </c>
      <c r="AR34" s="19">
        <v>781</v>
      </c>
      <c r="AS34" s="19">
        <v>840</v>
      </c>
      <c r="AT34" s="19">
        <v>766</v>
      </c>
      <c r="AU34" s="16">
        <v>686</v>
      </c>
      <c r="AV34" s="17">
        <v>701</v>
      </c>
      <c r="AW34" s="19">
        <v>656</v>
      </c>
      <c r="AX34" s="19">
        <v>626</v>
      </c>
      <c r="AY34" s="19">
        <v>446</v>
      </c>
      <c r="AZ34" s="19">
        <v>416</v>
      </c>
      <c r="BA34" s="19">
        <v>423</v>
      </c>
      <c r="BB34" s="19">
        <v>413</v>
      </c>
      <c r="BC34" s="19">
        <v>397</v>
      </c>
      <c r="BD34" s="19">
        <v>377</v>
      </c>
      <c r="BE34" s="19">
        <v>385</v>
      </c>
      <c r="BF34" s="19">
        <v>373</v>
      </c>
      <c r="BG34" s="16">
        <v>359</v>
      </c>
      <c r="BH34" s="17">
        <v>358</v>
      </c>
      <c r="BI34" s="17">
        <v>391</v>
      </c>
      <c r="BJ34" s="17">
        <v>385</v>
      </c>
      <c r="BK34" s="17">
        <v>378</v>
      </c>
      <c r="BL34" s="17">
        <v>381</v>
      </c>
      <c r="BM34" s="17">
        <v>384</v>
      </c>
      <c r="BN34" s="17">
        <v>387</v>
      </c>
      <c r="BO34" s="17">
        <v>391</v>
      </c>
      <c r="BP34" s="17">
        <v>384</v>
      </c>
      <c r="BQ34" s="17">
        <v>373</v>
      </c>
      <c r="BR34" s="17">
        <v>377</v>
      </c>
      <c r="BS34" s="16">
        <v>381</v>
      </c>
      <c r="BT34" s="17">
        <v>383</v>
      </c>
      <c r="BU34" s="17">
        <v>379</v>
      </c>
      <c r="BV34" s="17">
        <v>358</v>
      </c>
      <c r="BW34" s="17">
        <v>356</v>
      </c>
      <c r="BX34" s="17">
        <v>351</v>
      </c>
      <c r="BY34" s="17">
        <v>339</v>
      </c>
      <c r="BZ34" s="17">
        <v>340</v>
      </c>
      <c r="CA34" s="17">
        <v>347</v>
      </c>
      <c r="CB34" s="17">
        <v>351</v>
      </c>
      <c r="CC34" s="17">
        <v>349</v>
      </c>
      <c r="CD34" s="17">
        <v>345</v>
      </c>
      <c r="CE34" s="16">
        <v>344</v>
      </c>
      <c r="CF34" s="17">
        <v>339</v>
      </c>
      <c r="CG34" s="17">
        <v>340</v>
      </c>
      <c r="CH34" s="17">
        <v>343</v>
      </c>
      <c r="CI34" s="17">
        <v>340</v>
      </c>
      <c r="CJ34" s="17">
        <v>349</v>
      </c>
      <c r="CK34" s="17">
        <v>342</v>
      </c>
      <c r="CL34" s="17">
        <v>341</v>
      </c>
      <c r="CM34" s="17">
        <v>344</v>
      </c>
      <c r="CN34" s="17">
        <v>328</v>
      </c>
      <c r="CO34" s="17">
        <v>319</v>
      </c>
      <c r="CP34" s="17">
        <v>2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20">
        <v>0</v>
      </c>
      <c r="DC34" s="16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37">
        <f>AVERAGE(K34:DV34)</f>
        <v>207.5948275862069</v>
      </c>
    </row>
    <row r="35" spans="1:127" ht="16.5" customHeight="1">
      <c r="A35" s="21" t="s">
        <v>50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4">
        <v>0</v>
      </c>
      <c r="K35" s="22">
        <v>0</v>
      </c>
      <c r="L35" s="23">
        <v>0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0</v>
      </c>
      <c r="X35" s="26">
        <v>0</v>
      </c>
      <c r="Y35" s="26">
        <v>0</v>
      </c>
      <c r="Z35" s="26">
        <v>0</v>
      </c>
      <c r="AA35" s="26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5">
        <v>0</v>
      </c>
      <c r="AI35" s="22">
        <v>0</v>
      </c>
      <c r="AJ35" s="23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2">
        <v>0</v>
      </c>
      <c r="AV35" s="23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2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2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2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1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1</v>
      </c>
      <c r="DC35" s="22">
        <v>0</v>
      </c>
      <c r="DD35" s="23">
        <v>1</v>
      </c>
      <c r="DE35" s="23">
        <v>0</v>
      </c>
      <c r="DF35" s="23">
        <v>0</v>
      </c>
      <c r="DG35" s="23">
        <v>1</v>
      </c>
      <c r="DH35" s="23">
        <v>1</v>
      </c>
      <c r="DI35" s="23">
        <v>1</v>
      </c>
      <c r="DJ35" s="23">
        <v>1</v>
      </c>
      <c r="DK35" s="23">
        <v>1</v>
      </c>
      <c r="DL35" s="23">
        <v>2</v>
      </c>
      <c r="DM35" s="23">
        <v>1</v>
      </c>
      <c r="DN35" s="23">
        <v>1</v>
      </c>
      <c r="DO35" s="22">
        <v>1</v>
      </c>
      <c r="DP35" s="23">
        <v>1</v>
      </c>
      <c r="DQ35" s="23">
        <v>1</v>
      </c>
      <c r="DR35" s="23">
        <v>1</v>
      </c>
      <c r="DS35" s="23">
        <v>1</v>
      </c>
      <c r="DT35" s="23">
        <v>1</v>
      </c>
      <c r="DU35" s="23">
        <v>1</v>
      </c>
      <c r="DV35" s="23">
        <v>1</v>
      </c>
      <c r="DW35" s="38">
        <f>AVERAGE(K35:DV35)</f>
        <v>0.1724137931034483</v>
      </c>
    </row>
    <row r="36" spans="1:127" ht="16.5" customHeight="1" thickBot="1">
      <c r="A36" s="15" t="s">
        <v>26</v>
      </c>
      <c r="B36" s="16">
        <v>706</v>
      </c>
      <c r="C36" s="17">
        <v>697</v>
      </c>
      <c r="D36" s="17">
        <v>690</v>
      </c>
      <c r="E36" s="17">
        <v>694</v>
      </c>
      <c r="F36" s="17">
        <v>695</v>
      </c>
      <c r="G36" s="17">
        <v>687</v>
      </c>
      <c r="H36" s="17">
        <v>653</v>
      </c>
      <c r="I36" s="17">
        <v>641</v>
      </c>
      <c r="J36" s="18">
        <v>644</v>
      </c>
      <c r="K36" s="16">
        <v>638</v>
      </c>
      <c r="L36" s="17">
        <v>628</v>
      </c>
      <c r="M36" s="17">
        <v>629</v>
      </c>
      <c r="N36" s="19">
        <v>625</v>
      </c>
      <c r="O36" s="19">
        <v>622</v>
      </c>
      <c r="P36" s="19">
        <v>618</v>
      </c>
      <c r="Q36" s="19">
        <v>608</v>
      </c>
      <c r="R36" s="19">
        <v>607</v>
      </c>
      <c r="S36" s="19">
        <v>589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622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9">
        <v>0</v>
      </c>
      <c r="AI36" s="16">
        <v>0</v>
      </c>
      <c r="AJ36" s="17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6">
        <v>0</v>
      </c>
      <c r="AV36" s="17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6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6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6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37">
        <f>AVERAGE(K36:DV36)</f>
        <v>53.327586206896555</v>
      </c>
    </row>
    <row r="37" spans="1:127" ht="22.5" customHeight="1" thickBot="1">
      <c r="A37" s="27" t="s">
        <v>18</v>
      </c>
      <c r="B37" s="28">
        <f>SUM(B4:B36)</f>
        <v>1118841</v>
      </c>
      <c r="C37" s="29">
        <f>SUM(C4:C36)</f>
        <v>1117650</v>
      </c>
      <c r="D37" s="29">
        <f>SUM(D4:D36)</f>
        <v>1122169</v>
      </c>
      <c r="E37" s="29">
        <f>SUM(E4:E36)</f>
        <v>1123742</v>
      </c>
      <c r="F37" s="29">
        <f>SUM(F4:F36)</f>
        <v>1124167</v>
      </c>
      <c r="G37" s="29">
        <f>SUM(G4:G36)</f>
        <v>1126569</v>
      </c>
      <c r="H37" s="29">
        <f>SUM(H4:H36)</f>
        <v>1127014</v>
      </c>
      <c r="I37" s="29">
        <f>SUM(I4:I36)</f>
        <v>1135151</v>
      </c>
      <c r="J37" s="30">
        <f>SUM(J4:J36)</f>
        <v>1141921</v>
      </c>
      <c r="K37" s="28">
        <f>SUM(K4:K36)</f>
        <v>1080513</v>
      </c>
      <c r="L37" s="29">
        <f>SUM(L4:L36)</f>
        <v>1133368</v>
      </c>
      <c r="M37" s="29">
        <f>SUM(M4:M36)</f>
        <v>1134224</v>
      </c>
      <c r="N37" s="31">
        <f>SUM(N4:N36)</f>
        <v>1136471</v>
      </c>
      <c r="O37" s="31">
        <f>SUM(O4:O36)</f>
        <v>1136202</v>
      </c>
      <c r="P37" s="31">
        <f>SUM(P4:P36)</f>
        <v>1138403</v>
      </c>
      <c r="Q37" s="31">
        <f>SUM(Q4:Q36)</f>
        <v>1139342</v>
      </c>
      <c r="R37" s="31">
        <f>SUM(R4:R36)</f>
        <v>1139872</v>
      </c>
      <c r="S37" s="31">
        <f>SUM(S4:S36)</f>
        <v>1131609</v>
      </c>
      <c r="T37" s="31">
        <f>SUM(T4:T36)</f>
        <v>1134483</v>
      </c>
      <c r="U37" s="31">
        <f>SUM(U4:U36)</f>
        <v>1134145</v>
      </c>
      <c r="V37" s="30">
        <f>SUM(V4:V36)</f>
        <v>1134457</v>
      </c>
      <c r="W37" s="28">
        <f aca="true" t="shared" si="1" ref="W37:CH37">SUM(W4:W36)</f>
        <v>1133131</v>
      </c>
      <c r="X37" s="32">
        <f t="shared" si="1"/>
        <v>1138527</v>
      </c>
      <c r="Y37" s="32">
        <f t="shared" si="1"/>
        <v>1136078</v>
      </c>
      <c r="Z37" s="32">
        <f t="shared" si="1"/>
        <v>1131981</v>
      </c>
      <c r="AA37" s="32">
        <f t="shared" si="1"/>
        <v>1136202</v>
      </c>
      <c r="AB37" s="29">
        <f t="shared" si="1"/>
        <v>1129397</v>
      </c>
      <c r="AC37" s="29">
        <f t="shared" si="1"/>
        <v>1130335</v>
      </c>
      <c r="AD37" s="29">
        <f t="shared" si="1"/>
        <v>1132018</v>
      </c>
      <c r="AE37" s="29">
        <f t="shared" si="1"/>
        <v>1131117</v>
      </c>
      <c r="AF37" s="29">
        <f t="shared" si="1"/>
        <v>1124811</v>
      </c>
      <c r="AG37" s="29">
        <f t="shared" si="1"/>
        <v>1130483</v>
      </c>
      <c r="AH37" s="31">
        <f t="shared" si="1"/>
        <v>1131820</v>
      </c>
      <c r="AI37" s="28">
        <f t="shared" si="1"/>
        <v>1136792</v>
      </c>
      <c r="AJ37" s="29">
        <f t="shared" si="1"/>
        <v>1144218</v>
      </c>
      <c r="AK37" s="31">
        <f t="shared" si="1"/>
        <v>1144028</v>
      </c>
      <c r="AL37" s="31">
        <f t="shared" si="1"/>
        <v>1145197</v>
      </c>
      <c r="AM37" s="31">
        <f t="shared" si="1"/>
        <v>1135567</v>
      </c>
      <c r="AN37" s="31">
        <f t="shared" si="1"/>
        <v>1129987</v>
      </c>
      <c r="AO37" s="31">
        <f t="shared" si="1"/>
        <v>1131716</v>
      </c>
      <c r="AP37" s="31">
        <f t="shared" si="1"/>
        <v>1128153</v>
      </c>
      <c r="AQ37" s="31">
        <f t="shared" si="1"/>
        <v>1125793</v>
      </c>
      <c r="AR37" s="31">
        <f t="shared" si="1"/>
        <v>1127015</v>
      </c>
      <c r="AS37" s="31">
        <f t="shared" si="1"/>
        <v>1137645</v>
      </c>
      <c r="AT37" s="31">
        <f t="shared" si="1"/>
        <v>1137123</v>
      </c>
      <c r="AU37" s="28">
        <f t="shared" si="1"/>
        <v>1141191</v>
      </c>
      <c r="AV37" s="29">
        <f t="shared" si="1"/>
        <v>1136071</v>
      </c>
      <c r="AW37" s="31">
        <f t="shared" si="1"/>
        <v>1136231</v>
      </c>
      <c r="AX37" s="31">
        <f t="shared" si="1"/>
        <v>1133241</v>
      </c>
      <c r="AY37" s="31">
        <f t="shared" si="1"/>
        <v>1130256</v>
      </c>
      <c r="AZ37" s="31">
        <f t="shared" si="1"/>
        <v>1128487</v>
      </c>
      <c r="BA37" s="31">
        <f t="shared" si="1"/>
        <v>1119638</v>
      </c>
      <c r="BB37" s="31">
        <f t="shared" si="1"/>
        <v>1119248</v>
      </c>
      <c r="BC37" s="31">
        <f t="shared" si="1"/>
        <v>1123759</v>
      </c>
      <c r="BD37" s="31">
        <f t="shared" si="1"/>
        <v>1121109</v>
      </c>
      <c r="BE37" s="31">
        <f t="shared" si="1"/>
        <v>1127901</v>
      </c>
      <c r="BF37" s="31">
        <f t="shared" si="1"/>
        <v>1133207</v>
      </c>
      <c r="BG37" s="28">
        <f t="shared" si="1"/>
        <v>1134870</v>
      </c>
      <c r="BH37" s="28">
        <f t="shared" si="1"/>
        <v>1134867</v>
      </c>
      <c r="BI37" s="28">
        <f t="shared" si="1"/>
        <v>1137883</v>
      </c>
      <c r="BJ37" s="32">
        <f t="shared" si="1"/>
        <v>1135472</v>
      </c>
      <c r="BK37" s="32">
        <f t="shared" si="1"/>
        <v>1138366</v>
      </c>
      <c r="BL37" s="32">
        <f t="shared" si="1"/>
        <v>1136670</v>
      </c>
      <c r="BM37" s="32">
        <f t="shared" si="1"/>
        <v>1139973</v>
      </c>
      <c r="BN37" s="32">
        <f t="shared" si="1"/>
        <v>1138638</v>
      </c>
      <c r="BO37" s="29">
        <f t="shared" si="1"/>
        <v>1140555</v>
      </c>
      <c r="BP37" s="29">
        <f t="shared" si="1"/>
        <v>1143728</v>
      </c>
      <c r="BQ37" s="29">
        <f t="shared" si="1"/>
        <v>1142717</v>
      </c>
      <c r="BR37" s="29">
        <f t="shared" si="1"/>
        <v>1142453</v>
      </c>
      <c r="BS37" s="28">
        <f t="shared" si="1"/>
        <v>1144399</v>
      </c>
      <c r="BT37" s="28">
        <f t="shared" si="1"/>
        <v>1145481</v>
      </c>
      <c r="BU37" s="28">
        <f t="shared" si="1"/>
        <v>1143070</v>
      </c>
      <c r="BV37" s="28">
        <f t="shared" si="1"/>
        <v>1140963</v>
      </c>
      <c r="BW37" s="28">
        <f t="shared" si="1"/>
        <v>1138468</v>
      </c>
      <c r="BX37" s="28">
        <f t="shared" si="1"/>
        <v>1136863</v>
      </c>
      <c r="BY37" s="28">
        <f t="shared" si="1"/>
        <v>1128775</v>
      </c>
      <c r="BZ37" s="28">
        <f t="shared" si="1"/>
        <v>1126895</v>
      </c>
      <c r="CA37" s="28">
        <f t="shared" si="1"/>
        <v>1128597</v>
      </c>
      <c r="CB37" s="28">
        <f t="shared" si="1"/>
        <v>1127797</v>
      </c>
      <c r="CC37" s="28">
        <f t="shared" si="1"/>
        <v>1127998</v>
      </c>
      <c r="CD37" s="28">
        <f t="shared" si="1"/>
        <v>1127850</v>
      </c>
      <c r="CE37" s="28">
        <f t="shared" si="1"/>
        <v>1130826</v>
      </c>
      <c r="CF37" s="28">
        <f t="shared" si="1"/>
        <v>1129635</v>
      </c>
      <c r="CG37" s="28">
        <f t="shared" si="1"/>
        <v>1128168</v>
      </c>
      <c r="CH37" s="28">
        <f t="shared" si="1"/>
        <v>1127079</v>
      </c>
      <c r="CI37" s="28">
        <f aca="true" t="shared" si="2" ref="CI37:CP37">SUM(CI4:CI36)</f>
        <v>1128135</v>
      </c>
      <c r="CJ37" s="28">
        <f t="shared" si="2"/>
        <v>1128118</v>
      </c>
      <c r="CK37" s="28">
        <f t="shared" si="2"/>
        <v>1127650</v>
      </c>
      <c r="CL37" s="28">
        <f t="shared" si="2"/>
        <v>1128405</v>
      </c>
      <c r="CM37" s="28">
        <f t="shared" si="2"/>
        <v>1128078</v>
      </c>
      <c r="CN37" s="28">
        <f t="shared" si="2"/>
        <v>1126291</v>
      </c>
      <c r="CO37" s="28">
        <f t="shared" si="2"/>
        <v>1126157</v>
      </c>
      <c r="CP37" s="28">
        <f t="shared" si="2"/>
        <v>1126997</v>
      </c>
      <c r="CQ37" s="28">
        <f>SUM(CQ4:CQ36)</f>
        <v>1129707</v>
      </c>
      <c r="CR37" s="28">
        <f aca="true" t="shared" si="3" ref="CR37:DN37">SUM(CR4:CR36)</f>
        <v>1136567</v>
      </c>
      <c r="CS37" s="28">
        <f t="shared" si="3"/>
        <v>1138085</v>
      </c>
      <c r="CT37" s="28">
        <f t="shared" si="3"/>
        <v>1139976</v>
      </c>
      <c r="CU37" s="28">
        <f t="shared" si="3"/>
        <v>1145188</v>
      </c>
      <c r="CV37" s="28">
        <f>SUM(CV4:CV36)</f>
        <v>1146057</v>
      </c>
      <c r="CW37" s="28">
        <f>SUM(CW4:CW36)</f>
        <v>1149195</v>
      </c>
      <c r="CX37" s="28">
        <f t="shared" si="3"/>
        <v>1144291</v>
      </c>
      <c r="CY37" s="28">
        <f>SUM(CY4:CY36)</f>
        <v>1144861</v>
      </c>
      <c r="CZ37" s="28">
        <f>SUM(CZ4:CZ36)</f>
        <v>1146184</v>
      </c>
      <c r="DA37" s="28">
        <f t="shared" si="3"/>
        <v>1144974</v>
      </c>
      <c r="DB37" s="28">
        <f t="shared" si="3"/>
        <v>1144953</v>
      </c>
      <c r="DC37" s="28">
        <f t="shared" si="3"/>
        <v>1147158</v>
      </c>
      <c r="DD37" s="28">
        <f t="shared" si="3"/>
        <v>1147915</v>
      </c>
      <c r="DE37" s="28">
        <f t="shared" si="3"/>
        <v>1145846</v>
      </c>
      <c r="DF37" s="28">
        <f t="shared" si="3"/>
        <v>1145869</v>
      </c>
      <c r="DG37" s="28">
        <f t="shared" si="3"/>
        <v>1145753</v>
      </c>
      <c r="DH37" s="28">
        <f t="shared" si="3"/>
        <v>1144842</v>
      </c>
      <c r="DI37" s="28">
        <f t="shared" si="3"/>
        <v>1147763</v>
      </c>
      <c r="DJ37" s="28">
        <f t="shared" si="3"/>
        <v>1145957</v>
      </c>
      <c r="DK37" s="28">
        <f t="shared" si="3"/>
        <v>1147350</v>
      </c>
      <c r="DL37" s="28">
        <f t="shared" si="3"/>
        <v>1145499</v>
      </c>
      <c r="DM37" s="28">
        <f t="shared" si="3"/>
        <v>1145465</v>
      </c>
      <c r="DN37" s="28">
        <f t="shared" si="3"/>
        <v>1145307</v>
      </c>
      <c r="DO37" s="28">
        <f aca="true" t="shared" si="4" ref="DO37:DV37">SUM(DO4:DO36)</f>
        <v>1147671</v>
      </c>
      <c r="DP37" s="28">
        <f t="shared" si="4"/>
        <v>1148692</v>
      </c>
      <c r="DQ37" s="28">
        <f t="shared" si="4"/>
        <v>1155586</v>
      </c>
      <c r="DR37" s="28">
        <f>SUM(DR4:DR36)</f>
        <v>1163813</v>
      </c>
      <c r="DS37" s="28">
        <f>SUM(DS4:DS36)</f>
        <v>1166443</v>
      </c>
      <c r="DT37" s="28">
        <f>SUM(DT4:DT36)</f>
        <v>1166105</v>
      </c>
      <c r="DU37" s="28">
        <f>SUM(DU4:DU36)</f>
        <v>1177305</v>
      </c>
      <c r="DV37" s="28">
        <f t="shared" si="4"/>
        <v>1175375</v>
      </c>
      <c r="DW37" s="39">
        <f>AVERAGE(K37:DV37)</f>
        <v>1137217.25</v>
      </c>
    </row>
    <row r="39" spans="1:10" ht="15.75" customHeight="1">
      <c r="A39" s="50" t="s">
        <v>28</v>
      </c>
      <c r="B39" s="50"/>
      <c r="C39" s="50"/>
      <c r="D39" s="50"/>
      <c r="E39" s="50"/>
      <c r="F39" s="50"/>
      <c r="G39" s="50"/>
      <c r="H39" s="50"/>
      <c r="I39" s="50"/>
      <c r="J39" s="50"/>
    </row>
    <row r="40" ht="15.75" thickBot="1"/>
    <row r="41" spans="3:7" ht="15.75" thickBot="1">
      <c r="C41" s="43" t="s">
        <v>59</v>
      </c>
      <c r="D41" s="44"/>
      <c r="E41" s="44"/>
      <c r="F41" s="44"/>
      <c r="G41" s="45"/>
    </row>
    <row r="42" spans="3:7" ht="15.75" thickBot="1">
      <c r="C42" s="33" t="s">
        <v>0</v>
      </c>
      <c r="D42" s="34" t="s">
        <v>5</v>
      </c>
      <c r="E42" s="34" t="s">
        <v>4</v>
      </c>
      <c r="F42" s="34" t="s">
        <v>3</v>
      </c>
      <c r="G42" s="35" t="s">
        <v>1</v>
      </c>
    </row>
    <row r="43" spans="3:8" ht="16.5" thickBot="1">
      <c r="C43" s="1">
        <v>1145869</v>
      </c>
      <c r="D43" s="2">
        <v>1145753</v>
      </c>
      <c r="E43" s="2">
        <v>1144842</v>
      </c>
      <c r="F43" s="2">
        <v>1147763</v>
      </c>
      <c r="G43" s="2">
        <v>1145957</v>
      </c>
      <c r="H43" s="40" t="s">
        <v>60</v>
      </c>
    </row>
    <row r="44" spans="3:8" ht="16.5" thickBot="1">
      <c r="C44" s="4">
        <v>1163813</v>
      </c>
      <c r="D44" s="5">
        <v>1166443</v>
      </c>
      <c r="E44" s="5">
        <v>1166105</v>
      </c>
      <c r="F44" s="5">
        <v>1177305</v>
      </c>
      <c r="G44" s="5">
        <v>1175375</v>
      </c>
      <c r="H44" s="41" t="s">
        <v>61</v>
      </c>
    </row>
    <row r="45" spans="3:126" s="6" customFormat="1" ht="16.5" thickBot="1">
      <c r="C45" s="7">
        <f>C44-C43</f>
        <v>17944</v>
      </c>
      <c r="D45" s="8">
        <f>D44-D43</f>
        <v>20690</v>
      </c>
      <c r="E45" s="8">
        <f>E44-E43</f>
        <v>21263</v>
      </c>
      <c r="F45" s="8">
        <f>F44-F43</f>
        <v>29542</v>
      </c>
      <c r="G45" s="9">
        <f>G44-G43</f>
        <v>29418</v>
      </c>
      <c r="H45" s="3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8:126" ht="15"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</row>
  </sheetData>
  <sheetProtection/>
  <mergeCells count="15">
    <mergeCell ref="C41:G41"/>
    <mergeCell ref="A1:A2"/>
    <mergeCell ref="DW1:DW2"/>
    <mergeCell ref="A39:J39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V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2022-09-21T13:35:02Z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