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<sst xmlns="http://schemas.openxmlformats.org/spreadsheetml/2006/main" count="178" uniqueCount="62">
  <si>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</si>
  <si>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</si>
  <si>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</si>
  <si>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</si>
  <si>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</si>
  <si>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</si>
  <si>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</si>
  <si>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</si>
  <si>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</si>
  <si>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</si>
  <si>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</si>
  <si>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</si>
  <si>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</si>
  <si>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</si>
  <si>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</si>
  <si>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</si>
  <si>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</si>
  <si>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</si>
  <si>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</si>
  <si>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</si>
  <si>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</si>
  <si>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</si>
  <si>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</si>
  <si>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</si>
  <si>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</si>
  <si>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</si>
  <si>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</si>
  <si>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</si>
  <si>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</si>
  <si>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</si>
  <si>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</si>
  <si>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</si>
  <si>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</si>
  <si>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</si>
  <si>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</si>
  <si>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</si>
  <si>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</si>
  <si>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</si>
  <si>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</si>
  <si>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</si>
  <si>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</si>
  <si>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</si>
  <si>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</si>
  <si>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</si>
  <si>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</si>
  <si>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</si>
  <si>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</si>
  <si>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</si>
  <si>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</si>
  <si>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</si>
  <si>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</si>
  <si>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</si>
  <si>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</si>
  <si>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</si>
  <si>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</si>
  <si>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</si>
  <si>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</si>
  <si>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</si>
  <si>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</si>
  <si>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CUADRO COMPARATIVO 2021</t>
  </si>
  <si>
    <t>2021</t>
  </si>
  <si>
    <t>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</si>
</sst>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5" fontId="1" fillId="2" borderId="21" xfId="47" applyNumberFormat="1" applyFont="1" applyFill="1" applyBorder="1" applyAlignment="1">
      <alignment horizontal="right" vertical="center" wrapText="1"/>
    </xf>
    <xf numFmtId="165" fontId="1" fillId="2" borderId="22" xfId="47" applyNumberFormat="1" applyFont="1" applyFill="1" applyBorder="1" applyAlignment="1">
      <alignment horizontal="right" vertical="center" wrapText="1"/>
    </xf>
    <xf numFmtId="165" fontId="1" fillId="2" borderId="23" xfId="47" applyNumberFormat="1" applyFont="1" applyFill="1" applyBorder="1" applyAlignment="1">
      <alignment horizontal="right" vertical="center" wrapText="1"/>
    </xf>
    <xf numFmtId="165" fontId="1" fillId="2" borderId="24" xfId="47" applyNumberFormat="1" applyFont="1" applyFill="1" applyBorder="1" applyAlignment="1">
      <alignment horizontal="right" vertical="center" wrapText="1"/>
    </xf>
    <xf numFmtId="165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5" fontId="1" fillId="8" borderId="27" xfId="47" applyNumberFormat="1" applyFont="1" applyFill="1" applyBorder="1" applyAlignment="1">
      <alignment horizontal="right" vertical="center" wrapText="1"/>
    </xf>
    <xf numFmtId="165" fontId="1" fillId="8" borderId="28" xfId="47" applyNumberFormat="1" applyFont="1" applyFill="1" applyBorder="1" applyAlignment="1">
      <alignment horizontal="right" vertical="center" wrapText="1"/>
    </xf>
    <xf numFmtId="165" fontId="1" fillId="8" borderId="29" xfId="47" applyNumberFormat="1" applyFont="1" applyFill="1" applyBorder="1" applyAlignment="1">
      <alignment horizontal="right" vertical="center" wrapText="1"/>
    </xf>
    <xf numFmtId="165" fontId="1" fillId="8" borderId="30" xfId="47" applyNumberFormat="1" applyFont="1" applyFill="1" applyBorder="1" applyAlignment="1">
      <alignment horizontal="right" vertical="center" wrapText="1"/>
    </xf>
    <xf numFmtId="165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5" fontId="37" fillId="14" borderId="10" xfId="0" applyNumberFormat="1" applyFont="1" applyFill="1" applyBorder="1" applyAlignment="1">
      <alignment vertical="center"/>
    </xf>
    <xf numFmtId="165" fontId="37" fillId="14" borderId="11" xfId="0" applyNumberFormat="1" applyFont="1" applyFill="1" applyBorder="1" applyAlignment="1">
      <alignment vertical="center"/>
    </xf>
    <xf numFmtId="165" fontId="37" fillId="14" borderId="14" xfId="0" applyNumberFormat="1" applyFont="1" applyFill="1" applyBorder="1" applyAlignment="1">
      <alignment vertical="center"/>
    </xf>
    <xf numFmtId="165" fontId="37" fillId="14" borderId="33" xfId="0" applyNumberFormat="1" applyFont="1" applyFill="1" applyBorder="1" applyAlignment="1">
      <alignment vertical="center"/>
    </xf>
    <xf numFmtId="165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5" fontId="1" fillId="2" borderId="20" xfId="47" applyNumberFormat="1" applyFont="1" applyFill="1" applyBorder="1" applyAlignment="1">
      <alignment horizontal="right" vertical="center" wrapText="1"/>
    </xf>
    <xf numFmtId="165" fontId="1" fillId="8" borderId="26" xfId="47" applyNumberFormat="1" applyFont="1" applyFill="1" applyBorder="1" applyAlignment="1">
      <alignment horizontal="right" vertical="center" wrapText="1"/>
    </xf>
    <xf numFmtId="165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Subsidiado!$C$40:$G$40</c:f>
              <c:strCache/>
            </c:strRef>
          </c:cat>
          <c:val>
            <c:numRef>
              <c:f>Subsidiado!$C$41:$G$41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Subsidiado!$C$40:$G$40</c:f>
              <c:strCache/>
            </c:strRef>
          </c:cat>
          <c:val>
            <c:numRef>
              <c:f>Subsidiado!$C$42:$G$42</c:f>
              <c:numCache/>
            </c:numRef>
          </c:val>
          <c:shape val="box"/>
        </c:ser>
        <c:shape val="box"/>
        <c:axId val="20510811"/>
        <c:axId val="50379572"/>
      </c:bar3DChart>
      <c:catAx>
        <c:axId val="205108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10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123825</xdr:rowOff>
    </xdr:from>
    <xdr:to>
      <xdr:col>9</xdr:col>
      <xdr:colOff>76200</xdr:colOff>
      <xdr:row>58</xdr:row>
      <xdr:rowOff>9525</xdr:rowOff>
    </xdr:to>
    <xdr:graphicFrame>
      <xdr:nvGraphicFramePr>
        <xdr:cNvPr id="1" name="2 Gráfico"/>
        <xdr:cNvGraphicFramePr/>
      </xdr:nvGraphicFramePr>
      <xdr:xfrm>
        <a:off x="2047875" y="92106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44"/>
  <sheetViews>
    <sheetView tabSelected="1" zoomScale="85" zoomScaleNormal="85" zoomScalePageLayoutView="0" workbookViewId="0" topLeftCell="A1">
      <pane xSplit="1" ySplit="2" topLeftCell="D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9" sqref="K39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4" width="11.00390625" style="0" customWidth="1"/>
    <col min="125" max="125" width="11.00390625" style="0" bestFit="1" customWidth="1"/>
  </cols>
  <sheetData>
    <row r="1" spans="1:125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48" t="s">
        <v>10</v>
      </c>
    </row>
    <row r="2" spans="1:125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49"/>
    </row>
    <row r="3" spans="1:125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38">
        <f aca="true" t="shared" si="0" ref="DU3:DU23">AVERAGE(K3:DT3)</f>
        <v>0.043859649122807015</v>
      </c>
    </row>
    <row r="4" spans="1:125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37">
        <f t="shared" si="0"/>
        <v>619173.6403508772</v>
      </c>
    </row>
    <row r="5" spans="1:125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38">
        <f t="shared" si="0"/>
        <v>147415.80701754385</v>
      </c>
    </row>
    <row r="6" spans="1:125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37">
        <f t="shared" si="0"/>
        <v>169.58771929824562</v>
      </c>
    </row>
    <row r="7" spans="1:125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38">
        <f t="shared" si="0"/>
        <v>2145.1140350877195</v>
      </c>
    </row>
    <row r="8" spans="1:125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37">
        <f t="shared" si="0"/>
        <v>0.02631578947368421</v>
      </c>
    </row>
    <row r="9" spans="1:125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38">
        <f t="shared" si="0"/>
        <v>156483.01754385966</v>
      </c>
    </row>
    <row r="10" spans="1:125" ht="16.5" customHeight="1">
      <c r="A10" s="15" t="s">
        <v>49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1</v>
      </c>
      <c r="CV10" s="17">
        <v>1</v>
      </c>
      <c r="CW10" s="17">
        <v>1</v>
      </c>
      <c r="CX10" s="17">
        <v>1</v>
      </c>
      <c r="CY10" s="17">
        <v>1</v>
      </c>
      <c r="CZ10" s="17">
        <v>1</v>
      </c>
      <c r="DA10" s="17">
        <v>1</v>
      </c>
      <c r="DB10" s="20">
        <v>1</v>
      </c>
      <c r="DC10" s="16">
        <v>1</v>
      </c>
      <c r="DD10" s="17">
        <v>1</v>
      </c>
      <c r="DE10" s="17">
        <v>1</v>
      </c>
      <c r="DF10" s="17">
        <v>1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37">
        <f t="shared" si="0"/>
        <v>0.10526315789473684</v>
      </c>
    </row>
    <row r="11" spans="1:125" ht="16.5" customHeight="1">
      <c r="A11" s="21" t="s">
        <v>46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1</v>
      </c>
      <c r="CK11" s="23">
        <v>1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1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2</v>
      </c>
      <c r="DH11" s="23">
        <v>1</v>
      </c>
      <c r="DI11" s="23">
        <v>1</v>
      </c>
      <c r="DJ11" s="23">
        <v>1</v>
      </c>
      <c r="DK11" s="23">
        <v>1</v>
      </c>
      <c r="DL11" s="23">
        <v>1</v>
      </c>
      <c r="DM11" s="23">
        <v>1</v>
      </c>
      <c r="DN11" s="23">
        <v>1</v>
      </c>
      <c r="DO11" s="22">
        <v>1</v>
      </c>
      <c r="DP11" s="23">
        <v>1</v>
      </c>
      <c r="DQ11" s="23">
        <v>1</v>
      </c>
      <c r="DR11" s="23">
        <v>0</v>
      </c>
      <c r="DS11" s="23">
        <v>0</v>
      </c>
      <c r="DT11" s="23">
        <v>0</v>
      </c>
      <c r="DU11" s="38">
        <f t="shared" si="0"/>
        <v>0.13157894736842105</v>
      </c>
    </row>
    <row r="12" spans="1:125" ht="16.5" customHeight="1">
      <c r="A12" s="15" t="s">
        <v>23</v>
      </c>
      <c r="B12" s="16">
        <v>72535</v>
      </c>
      <c r="C12" s="17">
        <v>71370</v>
      </c>
      <c r="D12" s="17">
        <v>71341</v>
      </c>
      <c r="E12" s="17">
        <v>70716</v>
      </c>
      <c r="F12" s="17">
        <v>68982</v>
      </c>
      <c r="G12" s="17">
        <v>68010</v>
      </c>
      <c r="H12" s="17">
        <v>68402</v>
      </c>
      <c r="I12" s="17">
        <v>67700</v>
      </c>
      <c r="J12" s="18">
        <v>66530</v>
      </c>
      <c r="K12" s="16">
        <v>65751</v>
      </c>
      <c r="L12" s="17">
        <v>72223</v>
      </c>
      <c r="M12" s="17">
        <v>71669</v>
      </c>
      <c r="N12" s="19">
        <v>70351</v>
      </c>
      <c r="O12" s="19">
        <v>68532</v>
      </c>
      <c r="P12" s="19">
        <v>67582</v>
      </c>
      <c r="Q12" s="19">
        <v>66645</v>
      </c>
      <c r="R12" s="19">
        <v>65319</v>
      </c>
      <c r="S12" s="19">
        <v>62302</v>
      </c>
      <c r="T12" s="19">
        <v>61243</v>
      </c>
      <c r="U12" s="19">
        <v>60896</v>
      </c>
      <c r="V12" s="18">
        <v>60392</v>
      </c>
      <c r="W12" s="16">
        <v>60076</v>
      </c>
      <c r="X12" s="20">
        <v>59180</v>
      </c>
      <c r="Y12" s="20">
        <v>57374</v>
      </c>
      <c r="Z12" s="20">
        <v>55911</v>
      </c>
      <c r="AA12" s="20">
        <v>68532</v>
      </c>
      <c r="AB12" s="17">
        <v>54084</v>
      </c>
      <c r="AC12" s="17">
        <v>53430</v>
      </c>
      <c r="AD12" s="17">
        <v>52799</v>
      </c>
      <c r="AE12" s="17">
        <v>52027</v>
      </c>
      <c r="AF12" s="17">
        <v>50955</v>
      </c>
      <c r="AG12" s="17">
        <v>50439</v>
      </c>
      <c r="AH12" s="19">
        <v>50331</v>
      </c>
      <c r="AI12" s="16">
        <v>49505</v>
      </c>
      <c r="AJ12" s="17">
        <v>48848</v>
      </c>
      <c r="AK12" s="19">
        <v>48437</v>
      </c>
      <c r="AL12" s="19">
        <v>47776</v>
      </c>
      <c r="AM12" s="19">
        <v>47292</v>
      </c>
      <c r="AN12" s="19">
        <v>46780</v>
      </c>
      <c r="AO12" s="19">
        <v>46243</v>
      </c>
      <c r="AP12" s="19">
        <v>45144</v>
      </c>
      <c r="AQ12" s="19">
        <v>44559</v>
      </c>
      <c r="AR12" s="19">
        <v>43601</v>
      </c>
      <c r="AS12" s="19">
        <v>42682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20">
        <v>0</v>
      </c>
      <c r="DC12" s="16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37">
        <f t="shared" si="0"/>
        <v>17271.140350877195</v>
      </c>
    </row>
    <row r="13" spans="1:125" ht="16.5" customHeight="1">
      <c r="A13" s="21" t="s">
        <v>30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24</v>
      </c>
      <c r="AF13" s="23">
        <v>187</v>
      </c>
      <c r="AG13" s="23">
        <v>444</v>
      </c>
      <c r="AH13" s="25">
        <v>562</v>
      </c>
      <c r="AI13" s="22">
        <v>835</v>
      </c>
      <c r="AJ13" s="23">
        <v>1076</v>
      </c>
      <c r="AK13" s="25">
        <v>1399</v>
      </c>
      <c r="AL13" s="25">
        <v>1538</v>
      </c>
      <c r="AM13" s="25">
        <v>1645</v>
      </c>
      <c r="AN13" s="25">
        <v>1577</v>
      </c>
      <c r="AO13" s="25">
        <v>1754</v>
      </c>
      <c r="AP13" s="25">
        <v>1800</v>
      </c>
      <c r="AQ13" s="25">
        <v>1880</v>
      </c>
      <c r="AR13" s="25">
        <v>2050</v>
      </c>
      <c r="AS13" s="25">
        <v>2309</v>
      </c>
      <c r="AT13" s="25">
        <v>2388</v>
      </c>
      <c r="AU13" s="22">
        <v>2691</v>
      </c>
      <c r="AV13" s="23">
        <v>2630</v>
      </c>
      <c r="AW13" s="25">
        <v>1933</v>
      </c>
      <c r="AX13" s="25">
        <v>1811</v>
      </c>
      <c r="AY13" s="25">
        <v>1884</v>
      </c>
      <c r="AZ13" s="25">
        <v>1653</v>
      </c>
      <c r="BA13" s="25">
        <v>1588</v>
      </c>
      <c r="BB13" s="25">
        <v>1605</v>
      </c>
      <c r="BC13" s="25">
        <v>1591</v>
      </c>
      <c r="BD13" s="25">
        <v>1581</v>
      </c>
      <c r="BE13" s="25">
        <v>1572</v>
      </c>
      <c r="BF13" s="25">
        <v>1557</v>
      </c>
      <c r="BG13" s="22">
        <v>1599</v>
      </c>
      <c r="BH13" s="23">
        <v>1616</v>
      </c>
      <c r="BI13" s="23">
        <v>1655</v>
      </c>
      <c r="BJ13" s="23">
        <v>1619</v>
      </c>
      <c r="BK13" s="23">
        <v>1706</v>
      </c>
      <c r="BL13" s="23">
        <v>1805</v>
      </c>
      <c r="BM13" s="23">
        <v>1761</v>
      </c>
      <c r="BN13" s="23">
        <v>1315</v>
      </c>
      <c r="BO13" s="23">
        <v>1273</v>
      </c>
      <c r="BP13" s="23">
        <v>1264</v>
      </c>
      <c r="BQ13" s="23">
        <v>1209</v>
      </c>
      <c r="BR13" s="23">
        <v>1327</v>
      </c>
      <c r="BS13" s="22">
        <v>1337</v>
      </c>
      <c r="BT13" s="23">
        <v>1413</v>
      </c>
      <c r="BU13" s="23">
        <v>1472</v>
      </c>
      <c r="BV13" s="23">
        <v>1479</v>
      </c>
      <c r="BW13" s="23">
        <v>1542</v>
      </c>
      <c r="BX13" s="23">
        <v>1623</v>
      </c>
      <c r="BY13" s="23">
        <v>1629</v>
      </c>
      <c r="BZ13" s="23">
        <v>1627</v>
      </c>
      <c r="CA13" s="23">
        <v>2363</v>
      </c>
      <c r="CB13" s="23">
        <v>2285</v>
      </c>
      <c r="CC13" s="23">
        <v>2252</v>
      </c>
      <c r="CD13" s="23">
        <v>2260</v>
      </c>
      <c r="CE13" s="22">
        <v>2226</v>
      </c>
      <c r="CF13" s="23">
        <v>2344</v>
      </c>
      <c r="CG13" s="23">
        <v>2759</v>
      </c>
      <c r="CH13" s="23">
        <v>2662</v>
      </c>
      <c r="CI13" s="23">
        <v>2913</v>
      </c>
      <c r="CJ13" s="23">
        <v>2813</v>
      </c>
      <c r="CK13" s="23">
        <v>2729</v>
      </c>
      <c r="CL13" s="23">
        <v>2655</v>
      </c>
      <c r="CM13" s="23">
        <v>2652</v>
      </c>
      <c r="CN13" s="23">
        <v>2639</v>
      </c>
      <c r="CO13" s="23">
        <v>2622</v>
      </c>
      <c r="CP13" s="23">
        <v>2831</v>
      </c>
      <c r="CQ13" s="22">
        <v>2776</v>
      </c>
      <c r="CR13" s="23">
        <v>2878</v>
      </c>
      <c r="CS13" s="23">
        <v>3202</v>
      </c>
      <c r="CT13" s="23">
        <v>3266</v>
      </c>
      <c r="CU13" s="23">
        <v>3377</v>
      </c>
      <c r="CV13" s="23">
        <v>3388</v>
      </c>
      <c r="CW13" s="23">
        <v>3365</v>
      </c>
      <c r="CX13" s="23">
        <v>3248</v>
      </c>
      <c r="CY13" s="23">
        <v>3241</v>
      </c>
      <c r="CZ13" s="23">
        <v>3148</v>
      </c>
      <c r="DA13" s="23">
        <v>3092</v>
      </c>
      <c r="DB13" s="26">
        <v>3075</v>
      </c>
      <c r="DC13" s="22">
        <v>3207</v>
      </c>
      <c r="DD13" s="23">
        <v>3254</v>
      </c>
      <c r="DE13" s="23">
        <v>3224</v>
      </c>
      <c r="DF13" s="23">
        <v>3211</v>
      </c>
      <c r="DG13" s="23">
        <v>3205</v>
      </c>
      <c r="DH13" s="23">
        <v>3185</v>
      </c>
      <c r="DI13" s="23">
        <v>3125</v>
      </c>
      <c r="DJ13" s="23">
        <v>3080</v>
      </c>
      <c r="DK13" s="23">
        <v>2966</v>
      </c>
      <c r="DL13" s="23">
        <v>2928</v>
      </c>
      <c r="DM13" s="23">
        <v>2883</v>
      </c>
      <c r="DN13" s="23">
        <v>2848</v>
      </c>
      <c r="DO13" s="22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38">
        <f t="shared" si="0"/>
        <v>1666.7719298245613</v>
      </c>
    </row>
    <row r="14" spans="1:125" ht="16.5" customHeight="1">
      <c r="A14" s="15" t="s">
        <v>41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9">
        <v>0</v>
      </c>
      <c r="AI14" s="16">
        <v>0</v>
      </c>
      <c r="AJ14" s="17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6">
        <v>0</v>
      </c>
      <c r="AV14" s="17">
        <v>0</v>
      </c>
      <c r="AW14" s="19">
        <v>0</v>
      </c>
      <c r="AX14" s="19">
        <v>1</v>
      </c>
      <c r="AY14" s="19">
        <v>1</v>
      </c>
      <c r="AZ14" s="19">
        <v>1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37">
        <f t="shared" si="0"/>
        <v>0.02631578947368421</v>
      </c>
    </row>
    <row r="15" spans="1:125" ht="16.5" customHeight="1">
      <c r="A15" s="21" t="s">
        <v>48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1</v>
      </c>
      <c r="CR15" s="23">
        <v>1</v>
      </c>
      <c r="CS15" s="23">
        <v>1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1</v>
      </c>
      <c r="CZ15" s="23">
        <v>1</v>
      </c>
      <c r="DA15" s="23">
        <v>3</v>
      </c>
      <c r="DB15" s="26">
        <v>1</v>
      </c>
      <c r="DC15" s="22">
        <v>1</v>
      </c>
      <c r="DD15" s="23">
        <v>1</v>
      </c>
      <c r="DE15" s="23">
        <v>1</v>
      </c>
      <c r="DF15" s="23">
        <v>1</v>
      </c>
      <c r="DG15" s="23">
        <v>1</v>
      </c>
      <c r="DH15" s="23">
        <v>1</v>
      </c>
      <c r="DI15" s="23">
        <v>1</v>
      </c>
      <c r="DJ15" s="23">
        <v>0</v>
      </c>
      <c r="DK15" s="23">
        <v>0</v>
      </c>
      <c r="DL15" s="23">
        <v>0</v>
      </c>
      <c r="DM15" s="23">
        <v>0</v>
      </c>
      <c r="DN15" s="23">
        <v>1</v>
      </c>
      <c r="DO15" s="22">
        <v>1</v>
      </c>
      <c r="DP15" s="23">
        <v>2</v>
      </c>
      <c r="DQ15" s="23">
        <v>0</v>
      </c>
      <c r="DR15" s="23">
        <v>42</v>
      </c>
      <c r="DS15" s="23">
        <v>39</v>
      </c>
      <c r="DT15" s="23">
        <v>38</v>
      </c>
      <c r="DU15" s="38">
        <f t="shared" si="0"/>
        <v>1.219298245614035</v>
      </c>
    </row>
    <row r="16" spans="1:125" ht="16.5" customHeight="1">
      <c r="A16" s="15" t="s">
        <v>29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9">
        <v>0</v>
      </c>
      <c r="AI16" s="16">
        <v>0</v>
      </c>
      <c r="AJ16" s="17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1</v>
      </c>
      <c r="AS16" s="19">
        <v>0</v>
      </c>
      <c r="AT16" s="19">
        <v>7</v>
      </c>
      <c r="AU16" s="16">
        <v>6</v>
      </c>
      <c r="AV16" s="17">
        <v>5</v>
      </c>
      <c r="AW16" s="19">
        <v>4</v>
      </c>
      <c r="AX16" s="19">
        <v>3</v>
      </c>
      <c r="AY16" s="19">
        <v>4</v>
      </c>
      <c r="AZ16" s="19">
        <v>2</v>
      </c>
      <c r="BA16" s="19">
        <v>2</v>
      </c>
      <c r="BB16" s="19">
        <v>2</v>
      </c>
      <c r="BC16" s="19">
        <v>0</v>
      </c>
      <c r="BD16" s="19">
        <v>0</v>
      </c>
      <c r="BE16" s="19">
        <v>0</v>
      </c>
      <c r="BF16" s="19">
        <v>0</v>
      </c>
      <c r="BG16" s="16">
        <v>0</v>
      </c>
      <c r="BH16" s="17">
        <v>0</v>
      </c>
      <c r="BI16" s="17">
        <v>3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6">
        <v>6</v>
      </c>
      <c r="BT16" s="17">
        <v>6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6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6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20">
        <v>0</v>
      </c>
      <c r="DC16" s="16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17">
        <v>0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37">
        <f t="shared" si="0"/>
        <v>0.4473684210526316</v>
      </c>
    </row>
    <row r="17" spans="1:125" ht="16.5" customHeight="1">
      <c r="A17" s="21" t="s">
        <v>24</v>
      </c>
      <c r="B17" s="22">
        <v>109202</v>
      </c>
      <c r="C17" s="23">
        <v>107077</v>
      </c>
      <c r="D17" s="23">
        <v>105904</v>
      </c>
      <c r="E17" s="23">
        <v>103318</v>
      </c>
      <c r="F17" s="23">
        <v>102512</v>
      </c>
      <c r="G17" s="23">
        <v>100910</v>
      </c>
      <c r="H17" s="23">
        <v>98807</v>
      </c>
      <c r="I17" s="23">
        <v>85386</v>
      </c>
      <c r="J17" s="24">
        <v>74135</v>
      </c>
      <c r="K17" s="22">
        <v>6107</v>
      </c>
      <c r="L17" s="23">
        <v>1233</v>
      </c>
      <c r="M17" s="23">
        <v>1225</v>
      </c>
      <c r="N17" s="25">
        <v>214</v>
      </c>
      <c r="O17" s="25">
        <v>180</v>
      </c>
      <c r="P17" s="25">
        <v>10</v>
      </c>
      <c r="Q17" s="25">
        <v>8</v>
      </c>
      <c r="R17" s="25">
        <v>8</v>
      </c>
      <c r="S17" s="25">
        <v>7</v>
      </c>
      <c r="T17" s="25">
        <v>5</v>
      </c>
      <c r="U17" s="25">
        <v>5</v>
      </c>
      <c r="V17" s="24">
        <v>3</v>
      </c>
      <c r="W17" s="22">
        <v>2</v>
      </c>
      <c r="X17" s="26">
        <v>0</v>
      </c>
      <c r="Y17" s="26">
        <v>0</v>
      </c>
      <c r="Z17" s="26">
        <v>0</v>
      </c>
      <c r="AA17" s="26">
        <v>180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38">
        <f t="shared" si="0"/>
        <v>80.58771929824562</v>
      </c>
    </row>
    <row r="18" spans="1:125" ht="16.5" customHeight="1">
      <c r="A18" s="15" t="s">
        <v>31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29</v>
      </c>
      <c r="AH18" s="19">
        <v>3</v>
      </c>
      <c r="AI18" s="16">
        <v>3</v>
      </c>
      <c r="AJ18" s="17">
        <v>1</v>
      </c>
      <c r="AK18" s="19">
        <v>3</v>
      </c>
      <c r="AL18" s="19">
        <v>2</v>
      </c>
      <c r="AM18" s="19">
        <v>2</v>
      </c>
      <c r="AN18" s="19">
        <v>3</v>
      </c>
      <c r="AO18" s="19">
        <v>2</v>
      </c>
      <c r="AP18" s="19">
        <v>2</v>
      </c>
      <c r="AQ18" s="19">
        <v>4</v>
      </c>
      <c r="AR18" s="19">
        <v>6</v>
      </c>
      <c r="AS18" s="19">
        <v>9</v>
      </c>
      <c r="AT18" s="19">
        <v>10</v>
      </c>
      <c r="AU18" s="16">
        <v>10</v>
      </c>
      <c r="AV18" s="17">
        <v>9</v>
      </c>
      <c r="AW18" s="19">
        <v>6</v>
      </c>
      <c r="AX18" s="19">
        <v>8</v>
      </c>
      <c r="AY18" s="19">
        <v>8</v>
      </c>
      <c r="AZ18" s="19">
        <v>8</v>
      </c>
      <c r="BA18" s="19">
        <v>6</v>
      </c>
      <c r="BB18" s="19">
        <v>6</v>
      </c>
      <c r="BC18" s="19">
        <v>11</v>
      </c>
      <c r="BD18" s="19">
        <v>0</v>
      </c>
      <c r="BE18" s="19">
        <v>1</v>
      </c>
      <c r="BF18" s="19">
        <v>0</v>
      </c>
      <c r="BG18" s="16">
        <v>0</v>
      </c>
      <c r="BH18" s="17">
        <v>2</v>
      </c>
      <c r="BI18" s="17">
        <v>1</v>
      </c>
      <c r="BJ18" s="17">
        <v>0</v>
      </c>
      <c r="BK18" s="17">
        <v>2</v>
      </c>
      <c r="BL18" s="17">
        <v>0</v>
      </c>
      <c r="BM18" s="17">
        <v>1</v>
      </c>
      <c r="BN18" s="17">
        <v>0</v>
      </c>
      <c r="BO18" s="17">
        <v>1</v>
      </c>
      <c r="BP18" s="17">
        <v>0</v>
      </c>
      <c r="BQ18" s="17">
        <v>2</v>
      </c>
      <c r="BR18" s="17">
        <v>0</v>
      </c>
      <c r="BS18" s="16">
        <v>1</v>
      </c>
      <c r="BT18" s="17">
        <v>3</v>
      </c>
      <c r="BU18" s="17">
        <v>17</v>
      </c>
      <c r="BV18" s="17">
        <v>18</v>
      </c>
      <c r="BW18" s="17">
        <v>7</v>
      </c>
      <c r="BX18" s="17">
        <v>8</v>
      </c>
      <c r="BY18" s="17">
        <v>11</v>
      </c>
      <c r="BZ18" s="17">
        <v>12</v>
      </c>
      <c r="CA18" s="17">
        <v>6</v>
      </c>
      <c r="CB18" s="17">
        <v>17</v>
      </c>
      <c r="CC18" s="17">
        <v>13</v>
      </c>
      <c r="CD18" s="17">
        <v>10</v>
      </c>
      <c r="CE18" s="16">
        <v>14</v>
      </c>
      <c r="CF18" s="17">
        <v>16</v>
      </c>
      <c r="CG18" s="17">
        <v>6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4</v>
      </c>
      <c r="CR18" s="17">
        <v>8</v>
      </c>
      <c r="CS18" s="17">
        <v>18</v>
      </c>
      <c r="CT18" s="17">
        <v>23</v>
      </c>
      <c r="CU18" s="17">
        <v>31</v>
      </c>
      <c r="CV18" s="17">
        <v>33</v>
      </c>
      <c r="CW18" s="17">
        <v>37</v>
      </c>
      <c r="CX18" s="17">
        <v>46</v>
      </c>
      <c r="CY18" s="17">
        <v>57</v>
      </c>
      <c r="CZ18" s="17">
        <v>72</v>
      </c>
      <c r="DA18" s="17">
        <v>1493</v>
      </c>
      <c r="DB18" s="20">
        <v>1494</v>
      </c>
      <c r="DC18" s="16">
        <v>1494</v>
      </c>
      <c r="DD18" s="17">
        <v>1563</v>
      </c>
      <c r="DE18" s="17">
        <v>1585</v>
      </c>
      <c r="DF18" s="17">
        <v>1576</v>
      </c>
      <c r="DG18" s="17">
        <v>1555</v>
      </c>
      <c r="DH18" s="17">
        <v>1531</v>
      </c>
      <c r="DI18" s="17">
        <v>5465</v>
      </c>
      <c r="DJ18" s="17">
        <v>5419</v>
      </c>
      <c r="DK18" s="17">
        <v>5365</v>
      </c>
      <c r="DL18" s="17">
        <v>5366</v>
      </c>
      <c r="DM18" s="17">
        <v>5365</v>
      </c>
      <c r="DN18" s="17">
        <v>5334</v>
      </c>
      <c r="DO18" s="16">
        <v>5919</v>
      </c>
      <c r="DP18" s="17">
        <v>5955</v>
      </c>
      <c r="DQ18" s="17">
        <v>5902</v>
      </c>
      <c r="DR18" s="17">
        <v>6198</v>
      </c>
      <c r="DS18" s="17">
        <v>6250</v>
      </c>
      <c r="DT18" s="17">
        <v>6263</v>
      </c>
      <c r="DU18" s="37">
        <f t="shared" si="0"/>
        <v>717.0263157894736</v>
      </c>
    </row>
    <row r="19" spans="1:125" ht="16.5" customHeight="1">
      <c r="A19" s="21" t="s">
        <v>32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135</v>
      </c>
      <c r="AE19" s="23">
        <v>646</v>
      </c>
      <c r="AF19" s="23">
        <v>1546</v>
      </c>
      <c r="AG19" s="23">
        <v>3168</v>
      </c>
      <c r="AH19" s="25">
        <v>4028</v>
      </c>
      <c r="AI19" s="22">
        <v>6005</v>
      </c>
      <c r="AJ19" s="23">
        <v>8074</v>
      </c>
      <c r="AK19" s="25">
        <v>7452</v>
      </c>
      <c r="AL19" s="25">
        <v>7157</v>
      </c>
      <c r="AM19" s="25">
        <v>7464</v>
      </c>
      <c r="AN19" s="25">
        <v>7707</v>
      </c>
      <c r="AO19" s="25">
        <v>8946</v>
      </c>
      <c r="AP19" s="25">
        <v>9450</v>
      </c>
      <c r="AQ19" s="25">
        <v>10104</v>
      </c>
      <c r="AR19" s="25">
        <v>10750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6">
        <v>0</v>
      </c>
      <c r="DC19" s="22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0</v>
      </c>
      <c r="DI19" s="23">
        <v>0</v>
      </c>
      <c r="DJ19" s="23">
        <v>0</v>
      </c>
      <c r="DK19" s="23">
        <v>0</v>
      </c>
      <c r="DL19" s="23">
        <v>0</v>
      </c>
      <c r="DM19" s="23">
        <v>0</v>
      </c>
      <c r="DN19" s="23">
        <v>0</v>
      </c>
      <c r="DO19" s="22">
        <v>0</v>
      </c>
      <c r="DP19" s="23">
        <v>0</v>
      </c>
      <c r="DQ19" s="23">
        <v>0</v>
      </c>
      <c r="DR19" s="23">
        <v>0</v>
      </c>
      <c r="DS19" s="23">
        <v>0</v>
      </c>
      <c r="DT19" s="23">
        <v>0</v>
      </c>
      <c r="DU19" s="38">
        <f t="shared" si="0"/>
        <v>812.561403508772</v>
      </c>
    </row>
    <row r="20" spans="1:125" ht="16.5" customHeight="1">
      <c r="A20" s="15" t="s">
        <v>33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12</v>
      </c>
      <c r="AE20" s="17">
        <v>12</v>
      </c>
      <c r="AF20" s="17">
        <v>35</v>
      </c>
      <c r="AG20" s="17">
        <v>39</v>
      </c>
      <c r="AH20" s="19">
        <v>61</v>
      </c>
      <c r="AI20" s="16">
        <v>65</v>
      </c>
      <c r="AJ20" s="17">
        <v>62</v>
      </c>
      <c r="AK20" s="19">
        <v>64</v>
      </c>
      <c r="AL20" s="19">
        <v>162</v>
      </c>
      <c r="AM20" s="19">
        <v>266</v>
      </c>
      <c r="AN20" s="19">
        <v>334</v>
      </c>
      <c r="AO20" s="19">
        <v>408</v>
      </c>
      <c r="AP20" s="19">
        <v>512</v>
      </c>
      <c r="AQ20" s="19">
        <v>597</v>
      </c>
      <c r="AR20" s="19">
        <v>691</v>
      </c>
      <c r="AS20" s="19">
        <v>708</v>
      </c>
      <c r="AT20" s="19">
        <v>881</v>
      </c>
      <c r="AU20" s="16">
        <v>895</v>
      </c>
      <c r="AV20" s="17">
        <v>842</v>
      </c>
      <c r="AW20" s="19">
        <v>801</v>
      </c>
      <c r="AX20" s="19">
        <v>782</v>
      </c>
      <c r="AY20" s="19">
        <v>768</v>
      </c>
      <c r="AZ20" s="19">
        <v>748</v>
      </c>
      <c r="BA20" s="19">
        <v>743</v>
      </c>
      <c r="BB20" s="19">
        <v>732</v>
      </c>
      <c r="BC20" s="19">
        <v>725</v>
      </c>
      <c r="BD20" s="19">
        <v>719</v>
      </c>
      <c r="BE20" s="19">
        <v>708</v>
      </c>
      <c r="BF20" s="19">
        <v>692</v>
      </c>
      <c r="BG20" s="16">
        <v>708</v>
      </c>
      <c r="BH20" s="17">
        <v>732</v>
      </c>
      <c r="BI20" s="17">
        <v>733</v>
      </c>
      <c r="BJ20" s="17">
        <v>724</v>
      </c>
      <c r="BK20" s="17">
        <v>725</v>
      </c>
      <c r="BL20" s="17">
        <v>647</v>
      </c>
      <c r="BM20" s="17">
        <v>633</v>
      </c>
      <c r="BN20" s="17">
        <v>776</v>
      </c>
      <c r="BO20" s="17">
        <v>782</v>
      </c>
      <c r="BP20" s="17">
        <v>888</v>
      </c>
      <c r="BQ20" s="17">
        <v>866</v>
      </c>
      <c r="BR20" s="17">
        <v>839</v>
      </c>
      <c r="BS20" s="16">
        <v>912</v>
      </c>
      <c r="BT20" s="17">
        <v>957</v>
      </c>
      <c r="BU20" s="17">
        <v>1085</v>
      </c>
      <c r="BV20" s="17">
        <v>1173</v>
      </c>
      <c r="BW20" s="17">
        <v>1182</v>
      </c>
      <c r="BX20" s="17">
        <v>1221</v>
      </c>
      <c r="BY20" s="17">
        <v>1273</v>
      </c>
      <c r="BZ20" s="17">
        <v>1318</v>
      </c>
      <c r="CA20" s="17">
        <v>1356</v>
      </c>
      <c r="CB20" s="17">
        <v>1395</v>
      </c>
      <c r="CC20" s="17">
        <v>1462</v>
      </c>
      <c r="CD20" s="17">
        <v>1481</v>
      </c>
      <c r="CE20" s="16">
        <v>1556</v>
      </c>
      <c r="CF20" s="17">
        <v>1601</v>
      </c>
      <c r="CG20" s="17">
        <v>1650</v>
      </c>
      <c r="CH20" s="17">
        <v>1726</v>
      </c>
      <c r="CI20" s="17">
        <v>1761</v>
      </c>
      <c r="CJ20" s="17">
        <v>1851</v>
      </c>
      <c r="CK20" s="17">
        <v>1960</v>
      </c>
      <c r="CL20" s="17">
        <v>2025</v>
      </c>
      <c r="CM20" s="17">
        <v>2018</v>
      </c>
      <c r="CN20" s="17">
        <v>2093</v>
      </c>
      <c r="CO20" s="17">
        <v>2174</v>
      </c>
      <c r="CP20" s="17">
        <v>2369</v>
      </c>
      <c r="CQ20" s="16">
        <v>2450</v>
      </c>
      <c r="CR20" s="17">
        <v>2570</v>
      </c>
      <c r="CS20" s="17">
        <v>2710</v>
      </c>
      <c r="CT20" s="17">
        <v>3002</v>
      </c>
      <c r="CU20" s="17">
        <v>3420</v>
      </c>
      <c r="CV20" s="17">
        <v>3473</v>
      </c>
      <c r="CW20" s="17">
        <v>3452</v>
      </c>
      <c r="CX20" s="17">
        <v>3331</v>
      </c>
      <c r="CY20" s="17">
        <v>3955</v>
      </c>
      <c r="CZ20" s="17">
        <v>3766</v>
      </c>
      <c r="DA20" s="17">
        <v>9782</v>
      </c>
      <c r="DB20" s="20">
        <v>9648</v>
      </c>
      <c r="DC20" s="16">
        <v>9610</v>
      </c>
      <c r="DD20" s="17">
        <v>9519</v>
      </c>
      <c r="DE20" s="17">
        <v>9602</v>
      </c>
      <c r="DF20" s="17">
        <v>9439</v>
      </c>
      <c r="DG20" s="17">
        <v>9102</v>
      </c>
      <c r="DH20" s="17">
        <v>8887</v>
      </c>
      <c r="DI20" s="17">
        <v>107929</v>
      </c>
      <c r="DJ20" s="17">
        <v>107435</v>
      </c>
      <c r="DK20" s="17">
        <v>106783</v>
      </c>
      <c r="DL20" s="17">
        <v>105830</v>
      </c>
      <c r="DM20" s="17">
        <v>102849</v>
      </c>
      <c r="DN20" s="17">
        <v>98092</v>
      </c>
      <c r="DO20" s="16">
        <v>98782</v>
      </c>
      <c r="DP20" s="17">
        <v>98042</v>
      </c>
      <c r="DQ20" s="17">
        <v>97281</v>
      </c>
      <c r="DR20" s="17">
        <v>107485</v>
      </c>
      <c r="DS20" s="17">
        <v>106881</v>
      </c>
      <c r="DT20" s="17">
        <v>105988</v>
      </c>
      <c r="DU20" s="37">
        <f t="shared" si="0"/>
        <v>12384.307017543859</v>
      </c>
    </row>
    <row r="21" spans="1:125" ht="16.5" customHeight="1">
      <c r="A21" s="21" t="s">
        <v>52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2">
        <v>0</v>
      </c>
      <c r="L21" s="23">
        <v>0</v>
      </c>
      <c r="M21" s="23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4">
        <v>0</v>
      </c>
      <c r="W21" s="22">
        <v>0</v>
      </c>
      <c r="X21" s="26">
        <v>0</v>
      </c>
      <c r="Y21" s="26">
        <v>0</v>
      </c>
      <c r="Z21" s="26">
        <v>0</v>
      </c>
      <c r="AA21" s="26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1</v>
      </c>
      <c r="CY21" s="23">
        <v>0</v>
      </c>
      <c r="CZ21" s="23">
        <v>1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1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38">
        <f t="shared" si="0"/>
        <v>0.02631578947368421</v>
      </c>
    </row>
    <row r="22" spans="1:125" ht="16.5" customHeight="1">
      <c r="A22" s="15" t="s">
        <v>54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9">
        <v>0</v>
      </c>
      <c r="AI22" s="16">
        <v>0</v>
      </c>
      <c r="AJ22" s="17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6">
        <v>0</v>
      </c>
      <c r="AV22" s="17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6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6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6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20">
        <v>1</v>
      </c>
      <c r="DC22" s="16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17">
        <v>0</v>
      </c>
      <c r="DO22" s="16">
        <v>0</v>
      </c>
      <c r="DP22" s="17">
        <v>0</v>
      </c>
      <c r="DQ22" s="17">
        <v>0</v>
      </c>
      <c r="DR22" s="17">
        <v>0</v>
      </c>
      <c r="DS22" s="17">
        <v>0</v>
      </c>
      <c r="DT22" s="17">
        <v>0</v>
      </c>
      <c r="DU22" s="37">
        <f t="shared" si="0"/>
        <v>0.008771929824561403</v>
      </c>
    </row>
    <row r="23" spans="1:125" ht="16.5" customHeight="1">
      <c r="A23" s="21" t="s">
        <v>35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5">
        <v>0</v>
      </c>
      <c r="AI23" s="22">
        <v>0</v>
      </c>
      <c r="AJ23" s="23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2</v>
      </c>
      <c r="AS23" s="25">
        <v>1</v>
      </c>
      <c r="AT23" s="25">
        <v>0</v>
      </c>
      <c r="AU23" s="22">
        <v>0</v>
      </c>
      <c r="AV23" s="23">
        <v>1</v>
      </c>
      <c r="AW23" s="25">
        <v>0</v>
      </c>
      <c r="AX23" s="25">
        <v>0</v>
      </c>
      <c r="AY23" s="25">
        <v>1</v>
      </c>
      <c r="AZ23" s="25">
        <v>2</v>
      </c>
      <c r="BA23" s="25">
        <v>3</v>
      </c>
      <c r="BB23" s="25">
        <v>0</v>
      </c>
      <c r="BC23" s="25">
        <v>1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2</v>
      </c>
      <c r="BJ23" s="23">
        <v>2</v>
      </c>
      <c r="BK23" s="23">
        <v>3</v>
      </c>
      <c r="BL23" s="23">
        <v>2</v>
      </c>
      <c r="BM23" s="23">
        <v>3</v>
      </c>
      <c r="BN23" s="23">
        <v>3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1</v>
      </c>
      <c r="BX23" s="23">
        <v>1</v>
      </c>
      <c r="BY23" s="23">
        <v>1</v>
      </c>
      <c r="BZ23" s="23">
        <v>1</v>
      </c>
      <c r="CA23" s="23">
        <v>1</v>
      </c>
      <c r="CB23" s="23">
        <v>1</v>
      </c>
      <c r="CC23" s="23">
        <v>1</v>
      </c>
      <c r="CD23" s="23">
        <v>1</v>
      </c>
      <c r="CE23" s="22">
        <v>2</v>
      </c>
      <c r="CF23" s="23">
        <v>3</v>
      </c>
      <c r="CG23" s="23">
        <v>3</v>
      </c>
      <c r="CH23" s="23">
        <v>2</v>
      </c>
      <c r="CI23" s="23">
        <v>1</v>
      </c>
      <c r="CJ23" s="23">
        <v>2</v>
      </c>
      <c r="CK23" s="23">
        <v>2</v>
      </c>
      <c r="CL23" s="23">
        <v>2</v>
      </c>
      <c r="CM23" s="23">
        <v>5</v>
      </c>
      <c r="CN23" s="23">
        <v>2</v>
      </c>
      <c r="CO23" s="23">
        <v>2</v>
      </c>
      <c r="CP23" s="23">
        <v>2</v>
      </c>
      <c r="CQ23" s="22">
        <v>2</v>
      </c>
      <c r="CR23" s="23">
        <v>6</v>
      </c>
      <c r="CS23" s="23">
        <v>8</v>
      </c>
      <c r="CT23" s="23">
        <v>8</v>
      </c>
      <c r="CU23" s="23">
        <v>8</v>
      </c>
      <c r="CV23" s="23">
        <v>8</v>
      </c>
      <c r="CW23" s="23">
        <v>894</v>
      </c>
      <c r="CX23" s="23">
        <v>12</v>
      </c>
      <c r="CY23" s="23">
        <v>11</v>
      </c>
      <c r="CZ23" s="23">
        <v>2</v>
      </c>
      <c r="DA23" s="23">
        <v>4</v>
      </c>
      <c r="DB23" s="26">
        <v>2</v>
      </c>
      <c r="DC23" s="22">
        <v>2</v>
      </c>
      <c r="DD23" s="23">
        <v>2</v>
      </c>
      <c r="DE23" s="23">
        <v>2</v>
      </c>
      <c r="DF23" s="23">
        <v>2</v>
      </c>
      <c r="DG23" s="23">
        <v>2</v>
      </c>
      <c r="DH23" s="23">
        <v>3</v>
      </c>
      <c r="DI23" s="23">
        <v>3</v>
      </c>
      <c r="DJ23" s="23">
        <v>3</v>
      </c>
      <c r="DK23" s="23">
        <v>3</v>
      </c>
      <c r="DL23" s="23">
        <v>3</v>
      </c>
      <c r="DM23" s="23">
        <v>4</v>
      </c>
      <c r="DN23" s="23">
        <v>7</v>
      </c>
      <c r="DO23" s="22">
        <v>7</v>
      </c>
      <c r="DP23" s="23">
        <v>6</v>
      </c>
      <c r="DQ23" s="23">
        <v>6</v>
      </c>
      <c r="DR23" s="23">
        <v>6</v>
      </c>
      <c r="DS23" s="23">
        <v>7</v>
      </c>
      <c r="DT23" s="23">
        <v>8</v>
      </c>
      <c r="DU23" s="38">
        <f t="shared" si="0"/>
        <v>9.675438596491228</v>
      </c>
    </row>
    <row r="24" spans="1:125" ht="16.5" customHeight="1">
      <c r="A24" s="15" t="s">
        <v>57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9">
        <v>0</v>
      </c>
      <c r="AI24" s="16">
        <v>0</v>
      </c>
      <c r="AJ24" s="17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6">
        <v>0</v>
      </c>
      <c r="AV24" s="17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6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6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6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6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20">
        <v>0</v>
      </c>
      <c r="DC24" s="16">
        <v>0</v>
      </c>
      <c r="DD24" s="17">
        <v>0</v>
      </c>
      <c r="DE24" s="17">
        <v>1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6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  <c r="DU24" s="37"/>
    </row>
    <row r="25" spans="1:125" ht="16.5" customHeight="1">
      <c r="A25" s="21" t="s">
        <v>40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6</v>
      </c>
      <c r="AW25" s="25">
        <v>18</v>
      </c>
      <c r="AX25" s="25">
        <v>5</v>
      </c>
      <c r="AY25" s="25">
        <v>2</v>
      </c>
      <c r="AZ25" s="25">
        <v>4</v>
      </c>
      <c r="BA25" s="25">
        <v>0</v>
      </c>
      <c r="BB25" s="25">
        <v>0</v>
      </c>
      <c r="BC25" s="25">
        <v>0</v>
      </c>
      <c r="BD25" s="25">
        <v>0</v>
      </c>
      <c r="BE25" s="25">
        <v>4</v>
      </c>
      <c r="BF25" s="25">
        <v>1</v>
      </c>
      <c r="BG25" s="22">
        <v>1</v>
      </c>
      <c r="BH25" s="23">
        <v>1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182</v>
      </c>
      <c r="BS25" s="22">
        <v>190</v>
      </c>
      <c r="BT25" s="23">
        <v>216</v>
      </c>
      <c r="BU25" s="23">
        <v>214</v>
      </c>
      <c r="BV25" s="23">
        <v>214</v>
      </c>
      <c r="BW25" s="23">
        <v>196</v>
      </c>
      <c r="BX25" s="23">
        <v>177</v>
      </c>
      <c r="BY25" s="23">
        <v>180</v>
      </c>
      <c r="BZ25" s="23">
        <v>173</v>
      </c>
      <c r="CA25" s="23">
        <v>171</v>
      </c>
      <c r="CB25" s="23">
        <v>162</v>
      </c>
      <c r="CC25" s="23">
        <v>162</v>
      </c>
      <c r="CD25" s="23">
        <v>161</v>
      </c>
      <c r="CE25" s="22">
        <v>159</v>
      </c>
      <c r="CF25" s="23">
        <v>159</v>
      </c>
      <c r="CG25" s="23">
        <v>169</v>
      </c>
      <c r="CH25" s="23">
        <v>157</v>
      </c>
      <c r="CI25" s="23">
        <v>156</v>
      </c>
      <c r="CJ25" s="23">
        <v>153</v>
      </c>
      <c r="CK25" s="23">
        <v>158</v>
      </c>
      <c r="CL25" s="23">
        <v>154</v>
      </c>
      <c r="CM25" s="23">
        <v>152</v>
      </c>
      <c r="CN25" s="23">
        <v>148</v>
      </c>
      <c r="CO25" s="23">
        <v>148</v>
      </c>
      <c r="CP25" s="23">
        <v>145</v>
      </c>
      <c r="CQ25" s="22">
        <v>142</v>
      </c>
      <c r="CR25" s="23">
        <v>138</v>
      </c>
      <c r="CS25" s="23">
        <v>137</v>
      </c>
      <c r="CT25" s="23">
        <v>136</v>
      </c>
      <c r="CU25" s="23">
        <v>136</v>
      </c>
      <c r="CV25" s="23">
        <v>129</v>
      </c>
      <c r="CW25" s="23">
        <v>128</v>
      </c>
      <c r="CX25" s="23">
        <v>125</v>
      </c>
      <c r="CY25" s="23">
        <v>124</v>
      </c>
      <c r="CZ25" s="23">
        <v>123</v>
      </c>
      <c r="DA25" s="23">
        <v>119</v>
      </c>
      <c r="DB25" s="26">
        <v>117</v>
      </c>
      <c r="DC25" s="22">
        <v>115</v>
      </c>
      <c r="DD25" s="23">
        <v>112</v>
      </c>
      <c r="DE25" s="23">
        <v>186</v>
      </c>
      <c r="DF25" s="23">
        <v>355</v>
      </c>
      <c r="DG25" s="23">
        <v>990</v>
      </c>
      <c r="DH25" s="23">
        <v>1245</v>
      </c>
      <c r="DI25" s="23">
        <v>41608</v>
      </c>
      <c r="DJ25" s="23">
        <v>41138</v>
      </c>
      <c r="DK25" s="23">
        <v>41221</v>
      </c>
      <c r="DL25" s="23">
        <v>41210</v>
      </c>
      <c r="DM25" s="23">
        <v>41173</v>
      </c>
      <c r="DN25" s="23">
        <v>41193</v>
      </c>
      <c r="DO25" s="22">
        <v>41669</v>
      </c>
      <c r="DP25" s="23">
        <v>40587</v>
      </c>
      <c r="DQ25" s="23">
        <v>41341</v>
      </c>
      <c r="DR25" s="23">
        <v>41490</v>
      </c>
      <c r="DS25" s="23">
        <v>42037</v>
      </c>
      <c r="DT25" s="23">
        <v>42711</v>
      </c>
      <c r="DU25" s="38">
        <f aca="true" t="shared" si="1" ref="DU25:DU35">AVERAGE(K25:DT25)</f>
        <v>4440.640350877193</v>
      </c>
    </row>
    <row r="26" spans="1:125" ht="16.5" customHeight="1">
      <c r="A26" s="15" t="s">
        <v>25</v>
      </c>
      <c r="B26" s="16">
        <v>155219</v>
      </c>
      <c r="C26" s="17">
        <v>155644</v>
      </c>
      <c r="D26" s="17">
        <v>155971</v>
      </c>
      <c r="E26" s="17">
        <v>156128</v>
      </c>
      <c r="F26" s="17">
        <v>156842</v>
      </c>
      <c r="G26" s="17">
        <v>156991</v>
      </c>
      <c r="H26" s="17">
        <v>156692</v>
      </c>
      <c r="I26" s="17">
        <v>156755</v>
      </c>
      <c r="J26" s="18">
        <v>157149</v>
      </c>
      <c r="K26" s="16">
        <v>157929</v>
      </c>
      <c r="L26" s="17">
        <v>157352</v>
      </c>
      <c r="M26" s="17">
        <v>157290</v>
      </c>
      <c r="N26" s="19">
        <v>156532</v>
      </c>
      <c r="O26" s="19">
        <v>155816</v>
      </c>
      <c r="P26" s="19">
        <v>155551</v>
      </c>
      <c r="Q26" s="19">
        <v>155680</v>
      </c>
      <c r="R26" s="19">
        <v>154656</v>
      </c>
      <c r="S26" s="19">
        <v>153438</v>
      </c>
      <c r="T26" s="19">
        <v>153988</v>
      </c>
      <c r="U26" s="19">
        <v>154058</v>
      </c>
      <c r="V26" s="18">
        <v>153737</v>
      </c>
      <c r="W26" s="16">
        <v>153654</v>
      </c>
      <c r="X26" s="20">
        <v>153707</v>
      </c>
      <c r="Y26" s="20">
        <v>153127</v>
      </c>
      <c r="Z26" s="20">
        <v>152556</v>
      </c>
      <c r="AA26" s="20">
        <v>155816</v>
      </c>
      <c r="AB26" s="17">
        <v>152127</v>
      </c>
      <c r="AC26" s="17">
        <v>152124</v>
      </c>
      <c r="AD26" s="17">
        <v>152108</v>
      </c>
      <c r="AE26" s="17">
        <v>152104</v>
      </c>
      <c r="AF26" s="17">
        <v>151648</v>
      </c>
      <c r="AG26" s="17">
        <v>152875</v>
      </c>
      <c r="AH26" s="19">
        <v>153107</v>
      </c>
      <c r="AI26" s="16">
        <v>153117</v>
      </c>
      <c r="AJ26" s="17">
        <v>154299</v>
      </c>
      <c r="AK26" s="19">
        <v>154472</v>
      </c>
      <c r="AL26" s="19">
        <v>154688</v>
      </c>
      <c r="AM26" s="19">
        <v>153729</v>
      </c>
      <c r="AN26" s="19">
        <v>153148</v>
      </c>
      <c r="AO26" s="19">
        <v>152568</v>
      </c>
      <c r="AP26" s="19">
        <v>151636</v>
      </c>
      <c r="AQ26" s="19">
        <v>151543</v>
      </c>
      <c r="AR26" s="19">
        <v>151253</v>
      </c>
      <c r="AS26" s="19">
        <v>151212</v>
      </c>
      <c r="AT26" s="19">
        <v>150645</v>
      </c>
      <c r="AU26" s="16">
        <v>150277</v>
      </c>
      <c r="AV26" s="17">
        <v>150141</v>
      </c>
      <c r="AW26" s="19">
        <v>149702</v>
      </c>
      <c r="AX26" s="19">
        <v>149502</v>
      </c>
      <c r="AY26" s="19">
        <v>149410</v>
      </c>
      <c r="AZ26" s="19">
        <v>148899</v>
      </c>
      <c r="BA26" s="19">
        <v>148500</v>
      </c>
      <c r="BB26" s="19">
        <v>148386</v>
      </c>
      <c r="BC26" s="19">
        <v>148639</v>
      </c>
      <c r="BD26" s="19">
        <v>148846</v>
      </c>
      <c r="BE26" s="19">
        <v>152877</v>
      </c>
      <c r="BF26" s="19">
        <v>153215</v>
      </c>
      <c r="BG26" s="16">
        <v>153026</v>
      </c>
      <c r="BH26" s="17">
        <v>153134</v>
      </c>
      <c r="BI26" s="17">
        <v>153858</v>
      </c>
      <c r="BJ26" s="17">
        <v>153964</v>
      </c>
      <c r="BK26" s="17">
        <v>154030</v>
      </c>
      <c r="BL26" s="17">
        <v>154429</v>
      </c>
      <c r="BM26" s="17">
        <v>154786</v>
      </c>
      <c r="BN26" s="17">
        <v>155499</v>
      </c>
      <c r="BO26" s="17">
        <v>155568</v>
      </c>
      <c r="BP26" s="17">
        <v>155558</v>
      </c>
      <c r="BQ26" s="17">
        <v>155825</v>
      </c>
      <c r="BR26" s="17">
        <v>155840</v>
      </c>
      <c r="BS26" s="16">
        <v>155931</v>
      </c>
      <c r="BT26" s="17">
        <v>155873</v>
      </c>
      <c r="BU26" s="17">
        <v>157838</v>
      </c>
      <c r="BV26" s="17">
        <v>158791</v>
      </c>
      <c r="BW26" s="17">
        <v>158347</v>
      </c>
      <c r="BX26" s="17">
        <v>158312</v>
      </c>
      <c r="BY26" s="17">
        <v>156553</v>
      </c>
      <c r="BZ26" s="17">
        <v>156720</v>
      </c>
      <c r="CA26" s="17">
        <v>156911</v>
      </c>
      <c r="CB26" s="17">
        <v>157034</v>
      </c>
      <c r="CC26" s="17">
        <v>157340</v>
      </c>
      <c r="CD26" s="17">
        <v>156666</v>
      </c>
      <c r="CE26" s="16">
        <v>156598</v>
      </c>
      <c r="CF26" s="17">
        <v>156416</v>
      </c>
      <c r="CG26" s="17">
        <v>156931</v>
      </c>
      <c r="CH26" s="17">
        <v>157073</v>
      </c>
      <c r="CI26" s="17">
        <v>157240</v>
      </c>
      <c r="CJ26" s="17">
        <v>157301</v>
      </c>
      <c r="CK26" s="17">
        <v>157604</v>
      </c>
      <c r="CL26" s="17">
        <v>159523</v>
      </c>
      <c r="CM26" s="17">
        <v>159532</v>
      </c>
      <c r="CN26" s="17">
        <v>159475</v>
      </c>
      <c r="CO26" s="17">
        <v>159810</v>
      </c>
      <c r="CP26" s="17">
        <v>160060</v>
      </c>
      <c r="CQ26" s="16">
        <v>160301</v>
      </c>
      <c r="CR26" s="17">
        <v>160698</v>
      </c>
      <c r="CS26" s="17">
        <v>162215</v>
      </c>
      <c r="CT26" s="17">
        <v>162641</v>
      </c>
      <c r="CU26" s="17">
        <v>163301</v>
      </c>
      <c r="CV26" s="17">
        <v>163242</v>
      </c>
      <c r="CW26" s="17">
        <v>163567</v>
      </c>
      <c r="CX26" s="17">
        <v>163480</v>
      </c>
      <c r="CY26" s="17">
        <v>163749</v>
      </c>
      <c r="CZ26" s="17">
        <v>163731</v>
      </c>
      <c r="DA26" s="17">
        <v>163512</v>
      </c>
      <c r="DB26" s="20">
        <v>163567</v>
      </c>
      <c r="DC26" s="16">
        <v>163670</v>
      </c>
      <c r="DD26" s="17">
        <v>163639</v>
      </c>
      <c r="DE26" s="17">
        <v>163893</v>
      </c>
      <c r="DF26" s="17">
        <v>164300</v>
      </c>
      <c r="DG26" s="17">
        <v>164604</v>
      </c>
      <c r="DH26" s="17">
        <v>167829</v>
      </c>
      <c r="DI26" s="17">
        <v>171989</v>
      </c>
      <c r="DJ26" s="17">
        <v>173506</v>
      </c>
      <c r="DK26" s="17">
        <v>174238</v>
      </c>
      <c r="DL26" s="17">
        <v>174363</v>
      </c>
      <c r="DM26" s="17">
        <v>174700</v>
      </c>
      <c r="DN26" s="17">
        <v>176349</v>
      </c>
      <c r="DO26" s="16">
        <v>176721</v>
      </c>
      <c r="DP26" s="17">
        <v>176728</v>
      </c>
      <c r="DQ26" s="17">
        <v>177997</v>
      </c>
      <c r="DR26" s="17">
        <v>178894</v>
      </c>
      <c r="DS26" s="17">
        <v>180119</v>
      </c>
      <c r="DT26" s="17">
        <v>180837</v>
      </c>
      <c r="DU26" s="37">
        <f t="shared" si="1"/>
        <v>158153.15789473685</v>
      </c>
    </row>
    <row r="27" spans="1:125" ht="16.5" customHeight="1">
      <c r="A27" s="21" t="s">
        <v>43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2">
        <v>0</v>
      </c>
      <c r="AV27" s="23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14609</v>
      </c>
      <c r="BN27" s="23">
        <v>14591</v>
      </c>
      <c r="BO27" s="23">
        <v>14961</v>
      </c>
      <c r="BP27" s="23">
        <v>14498</v>
      </c>
      <c r="BQ27" s="23">
        <v>14334</v>
      </c>
      <c r="BR27" s="23">
        <v>13962</v>
      </c>
      <c r="BS27" s="22">
        <v>13953</v>
      </c>
      <c r="BT27" s="23">
        <v>14051</v>
      </c>
      <c r="BU27" s="23">
        <v>14020</v>
      </c>
      <c r="BV27" s="23">
        <v>14370</v>
      </c>
      <c r="BW27" s="23">
        <v>14113</v>
      </c>
      <c r="BX27" s="23">
        <v>14034</v>
      </c>
      <c r="BY27" s="23">
        <v>14014</v>
      </c>
      <c r="BZ27" s="23">
        <v>14641</v>
      </c>
      <c r="CA27" s="23">
        <v>14764</v>
      </c>
      <c r="CB27" s="23">
        <v>16029</v>
      </c>
      <c r="CC27" s="23">
        <v>16128</v>
      </c>
      <c r="CD27" s="23">
        <v>16935</v>
      </c>
      <c r="CE27" s="22">
        <v>16986</v>
      </c>
      <c r="CF27" s="23">
        <v>17992</v>
      </c>
      <c r="CG27" s="23">
        <v>18159</v>
      </c>
      <c r="CH27" s="23">
        <v>18009</v>
      </c>
      <c r="CI27" s="23">
        <v>18426</v>
      </c>
      <c r="CJ27" s="23">
        <v>18481</v>
      </c>
      <c r="CK27" s="23">
        <v>17940</v>
      </c>
      <c r="CL27" s="23">
        <v>17830</v>
      </c>
      <c r="CM27" s="23">
        <v>18564</v>
      </c>
      <c r="CN27" s="23">
        <v>18287</v>
      </c>
      <c r="CO27" s="23">
        <v>18078</v>
      </c>
      <c r="CP27" s="23">
        <v>18704</v>
      </c>
      <c r="CQ27" s="22">
        <v>19524</v>
      </c>
      <c r="CR27" s="23">
        <v>21001</v>
      </c>
      <c r="CS27" s="23">
        <v>21504</v>
      </c>
      <c r="CT27" s="23">
        <v>21752</v>
      </c>
      <c r="CU27" s="23">
        <v>22359</v>
      </c>
      <c r="CV27" s="23">
        <v>22626</v>
      </c>
      <c r="CW27" s="23">
        <v>22867</v>
      </c>
      <c r="CX27" s="23">
        <v>21922</v>
      </c>
      <c r="CY27" s="23">
        <v>21484</v>
      </c>
      <c r="CZ27" s="23">
        <v>20799</v>
      </c>
      <c r="DA27" s="23">
        <v>2</v>
      </c>
      <c r="DB27" s="26">
        <v>1</v>
      </c>
      <c r="DC27" s="22">
        <v>1</v>
      </c>
      <c r="DD27" s="23">
        <v>1</v>
      </c>
      <c r="DE27" s="23">
        <v>0</v>
      </c>
      <c r="DF27" s="23">
        <v>0</v>
      </c>
      <c r="DG27" s="23">
        <v>0</v>
      </c>
      <c r="DH27" s="23">
        <v>0</v>
      </c>
      <c r="DI27" s="23">
        <v>0</v>
      </c>
      <c r="DJ27" s="23">
        <v>0</v>
      </c>
      <c r="DK27" s="23">
        <v>0</v>
      </c>
      <c r="DL27" s="23">
        <v>0</v>
      </c>
      <c r="DM27" s="23">
        <v>0</v>
      </c>
      <c r="DN27" s="23">
        <v>0</v>
      </c>
      <c r="DO27" s="22">
        <v>0</v>
      </c>
      <c r="DP27" s="23">
        <v>0</v>
      </c>
      <c r="DQ27" s="23">
        <v>0</v>
      </c>
      <c r="DR27" s="23">
        <v>0</v>
      </c>
      <c r="DS27" s="23">
        <v>0</v>
      </c>
      <c r="DT27" s="23">
        <v>0</v>
      </c>
      <c r="DU27" s="38">
        <f t="shared" si="1"/>
        <v>6116.7192982456145</v>
      </c>
    </row>
    <row r="28" spans="1:125" ht="16.5" customHeight="1">
      <c r="A28" s="15" t="s">
        <v>34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10</v>
      </c>
      <c r="AD28" s="17">
        <v>805</v>
      </c>
      <c r="AE28" s="17">
        <v>1221</v>
      </c>
      <c r="AF28" s="17">
        <v>1728</v>
      </c>
      <c r="AG28" s="17">
        <v>2938</v>
      </c>
      <c r="AH28" s="19">
        <v>2781</v>
      </c>
      <c r="AI28" s="16">
        <v>3802</v>
      </c>
      <c r="AJ28" s="17">
        <v>5647</v>
      </c>
      <c r="AK28" s="19">
        <v>5265</v>
      </c>
      <c r="AL28" s="19">
        <v>5146</v>
      </c>
      <c r="AM28" s="19">
        <v>5332</v>
      </c>
      <c r="AN28" s="19">
        <v>5374</v>
      </c>
      <c r="AO28" s="19">
        <v>5679</v>
      </c>
      <c r="AP28" s="19">
        <v>5776</v>
      </c>
      <c r="AQ28" s="19">
        <v>5934</v>
      </c>
      <c r="AR28" s="19">
        <v>6225</v>
      </c>
      <c r="AS28" s="19">
        <v>6272</v>
      </c>
      <c r="AT28" s="19">
        <v>6287</v>
      </c>
      <c r="AU28" s="16">
        <v>8227</v>
      </c>
      <c r="AV28" s="17">
        <v>9638</v>
      </c>
      <c r="AW28" s="19">
        <v>10951</v>
      </c>
      <c r="AX28" s="19">
        <v>10476</v>
      </c>
      <c r="AY28" s="19">
        <v>9714</v>
      </c>
      <c r="AZ28" s="19">
        <v>9246</v>
      </c>
      <c r="BA28" s="19">
        <v>8537</v>
      </c>
      <c r="BB28" s="19">
        <v>8294</v>
      </c>
      <c r="BC28" s="19">
        <v>8439</v>
      </c>
      <c r="BD28" s="19">
        <v>8159</v>
      </c>
      <c r="BE28" s="19">
        <v>7710</v>
      </c>
      <c r="BF28" s="19">
        <v>7535</v>
      </c>
      <c r="BG28" s="16">
        <v>7497</v>
      </c>
      <c r="BH28" s="17">
        <v>7464</v>
      </c>
      <c r="BI28" s="17">
        <v>7335</v>
      </c>
      <c r="BJ28" s="17">
        <v>7215</v>
      </c>
      <c r="BK28" s="17">
        <v>7157</v>
      </c>
      <c r="BL28" s="17">
        <v>7004</v>
      </c>
      <c r="BM28" s="17">
        <v>6862</v>
      </c>
      <c r="BN28" s="17">
        <v>6904</v>
      </c>
      <c r="BO28" s="17">
        <v>6772</v>
      </c>
      <c r="BP28" s="17">
        <v>6638</v>
      </c>
      <c r="BQ28" s="17">
        <v>6457</v>
      </c>
      <c r="BR28" s="17">
        <v>6220</v>
      </c>
      <c r="BS28" s="16">
        <v>6121</v>
      </c>
      <c r="BT28" s="17">
        <v>6149</v>
      </c>
      <c r="BU28" s="17">
        <v>6154</v>
      </c>
      <c r="BV28" s="17">
        <v>6040</v>
      </c>
      <c r="BW28" s="17">
        <v>5968</v>
      </c>
      <c r="BX28" s="17">
        <v>6577</v>
      </c>
      <c r="BY28" s="17">
        <v>6556</v>
      </c>
      <c r="BZ28" s="17">
        <v>6480</v>
      </c>
      <c r="CA28" s="17">
        <v>6394</v>
      </c>
      <c r="CB28" s="17">
        <v>6339</v>
      </c>
      <c r="CC28" s="17">
        <v>6298</v>
      </c>
      <c r="CD28" s="17">
        <v>6282</v>
      </c>
      <c r="CE28" s="16">
        <v>6366</v>
      </c>
      <c r="CF28" s="17">
        <v>6521</v>
      </c>
      <c r="CG28" s="17">
        <v>6526</v>
      </c>
      <c r="CH28" s="17">
        <v>6564</v>
      </c>
      <c r="CI28" s="17">
        <v>6543</v>
      </c>
      <c r="CJ28" s="17">
        <v>6560</v>
      </c>
      <c r="CK28" s="17">
        <v>6562</v>
      </c>
      <c r="CL28" s="17">
        <v>6549</v>
      </c>
      <c r="CM28" s="17">
        <v>6457</v>
      </c>
      <c r="CN28" s="17">
        <v>6372</v>
      </c>
      <c r="CO28" s="17">
        <v>6394</v>
      </c>
      <c r="CP28" s="17">
        <v>6430</v>
      </c>
      <c r="CQ28" s="16">
        <v>6490</v>
      </c>
      <c r="CR28" s="17">
        <v>10466</v>
      </c>
      <c r="CS28" s="17">
        <v>13199</v>
      </c>
      <c r="CT28" s="17">
        <v>13534</v>
      </c>
      <c r="CU28" s="17">
        <v>14520</v>
      </c>
      <c r="CV28" s="17">
        <v>14708</v>
      </c>
      <c r="CW28" s="17">
        <v>14399</v>
      </c>
      <c r="CX28" s="17">
        <v>13721</v>
      </c>
      <c r="CY28" s="17">
        <v>13572</v>
      </c>
      <c r="CZ28" s="17">
        <v>13186</v>
      </c>
      <c r="DA28" s="17">
        <v>25764</v>
      </c>
      <c r="DB28" s="20">
        <v>25316</v>
      </c>
      <c r="DC28" s="16">
        <v>24984</v>
      </c>
      <c r="DD28" s="17">
        <v>25122</v>
      </c>
      <c r="DE28" s="17">
        <v>24751</v>
      </c>
      <c r="DF28" s="17">
        <v>24615</v>
      </c>
      <c r="DG28" s="17">
        <v>24164</v>
      </c>
      <c r="DH28" s="17">
        <v>24054</v>
      </c>
      <c r="DI28" s="17">
        <v>25328</v>
      </c>
      <c r="DJ28" s="17">
        <v>24525</v>
      </c>
      <c r="DK28" s="17">
        <v>24400</v>
      </c>
      <c r="DL28" s="17">
        <v>24159</v>
      </c>
      <c r="DM28" s="17">
        <v>24129</v>
      </c>
      <c r="DN28" s="17">
        <v>24300</v>
      </c>
      <c r="DO28" s="16">
        <v>24899</v>
      </c>
      <c r="DP28" s="17">
        <v>25999</v>
      </c>
      <c r="DQ28" s="17">
        <v>26116</v>
      </c>
      <c r="DR28" s="17">
        <v>26258</v>
      </c>
      <c r="DS28" s="17">
        <v>27056</v>
      </c>
      <c r="DT28" s="17">
        <v>27266</v>
      </c>
      <c r="DU28" s="37">
        <f t="shared" si="1"/>
        <v>9218.201754385966</v>
      </c>
    </row>
    <row r="29" spans="1:125" ht="16.5" customHeight="1">
      <c r="A29" s="21" t="s">
        <v>51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2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2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2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2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1</v>
      </c>
      <c r="CW29" s="23">
        <v>1</v>
      </c>
      <c r="CX29" s="23">
        <v>0</v>
      </c>
      <c r="CY29" s="23">
        <v>0</v>
      </c>
      <c r="CZ29" s="23">
        <v>0</v>
      </c>
      <c r="DA29" s="23">
        <v>0</v>
      </c>
      <c r="DB29" s="26">
        <v>0</v>
      </c>
      <c r="DC29" s="22">
        <v>0</v>
      </c>
      <c r="DD29" s="23">
        <v>0</v>
      </c>
      <c r="DE29" s="23">
        <v>0</v>
      </c>
      <c r="DF29" s="23">
        <v>0</v>
      </c>
      <c r="DG29" s="23">
        <v>0</v>
      </c>
      <c r="DH29" s="23">
        <v>0</v>
      </c>
      <c r="DI29" s="23">
        <v>0</v>
      </c>
      <c r="DJ29" s="23">
        <v>0</v>
      </c>
      <c r="DK29" s="23">
        <v>0</v>
      </c>
      <c r="DL29" s="23">
        <v>0</v>
      </c>
      <c r="DM29" s="23">
        <v>0</v>
      </c>
      <c r="DN29" s="23">
        <v>0</v>
      </c>
      <c r="DO29" s="22">
        <v>0</v>
      </c>
      <c r="DP29" s="23">
        <v>0</v>
      </c>
      <c r="DQ29" s="23">
        <v>0</v>
      </c>
      <c r="DR29" s="23">
        <v>0</v>
      </c>
      <c r="DS29" s="23">
        <v>0</v>
      </c>
      <c r="DT29" s="23">
        <v>0</v>
      </c>
      <c r="DU29" s="38">
        <f t="shared" si="1"/>
        <v>0.017543859649122806</v>
      </c>
    </row>
    <row r="30" spans="1:125" ht="16.5" customHeight="1">
      <c r="A30" s="15" t="s">
        <v>36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0</v>
      </c>
      <c r="K30" s="16">
        <v>0</v>
      </c>
      <c r="L30" s="17">
        <v>0</v>
      </c>
      <c r="M30" s="17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8">
        <v>0</v>
      </c>
      <c r="W30" s="16">
        <v>0</v>
      </c>
      <c r="X30" s="20">
        <v>0</v>
      </c>
      <c r="Y30" s="20">
        <v>0</v>
      </c>
      <c r="Z30" s="20">
        <v>0</v>
      </c>
      <c r="AA30" s="20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9">
        <v>0</v>
      </c>
      <c r="AI30" s="16">
        <v>0</v>
      </c>
      <c r="AJ30" s="17">
        <v>1</v>
      </c>
      <c r="AK30" s="19">
        <v>1</v>
      </c>
      <c r="AL30" s="19">
        <v>1</v>
      </c>
      <c r="AM30" s="19">
        <v>37</v>
      </c>
      <c r="AN30" s="19">
        <v>5</v>
      </c>
      <c r="AO30" s="19">
        <v>4</v>
      </c>
      <c r="AP30" s="19">
        <v>2</v>
      </c>
      <c r="AQ30" s="19">
        <v>2</v>
      </c>
      <c r="AR30" s="19">
        <v>0</v>
      </c>
      <c r="AS30" s="19">
        <v>3</v>
      </c>
      <c r="AT30" s="19">
        <v>3</v>
      </c>
      <c r="AU30" s="16">
        <v>2</v>
      </c>
      <c r="AV30" s="17">
        <v>1</v>
      </c>
      <c r="AW30" s="19">
        <v>1</v>
      </c>
      <c r="AX30" s="19">
        <v>4</v>
      </c>
      <c r="AY30" s="19">
        <v>5</v>
      </c>
      <c r="AZ30" s="19">
        <v>4</v>
      </c>
      <c r="BA30" s="19">
        <v>4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6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1</v>
      </c>
      <c r="BO30" s="17">
        <v>0</v>
      </c>
      <c r="BP30" s="17">
        <v>0</v>
      </c>
      <c r="BQ30" s="17">
        <v>0</v>
      </c>
      <c r="BR30" s="17">
        <v>0</v>
      </c>
      <c r="BS30" s="16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1</v>
      </c>
      <c r="CE30" s="16">
        <v>1</v>
      </c>
      <c r="CF30" s="17">
        <v>1</v>
      </c>
      <c r="CG30" s="17">
        <v>1</v>
      </c>
      <c r="CH30" s="17">
        <v>1</v>
      </c>
      <c r="CI30" s="17">
        <v>1</v>
      </c>
      <c r="CJ30" s="17">
        <v>1</v>
      </c>
      <c r="CK30" s="17">
        <v>1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6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1</v>
      </c>
      <c r="CZ30" s="17">
        <v>1</v>
      </c>
      <c r="DA30" s="17">
        <v>1</v>
      </c>
      <c r="DB30" s="20">
        <v>1</v>
      </c>
      <c r="DC30" s="16">
        <v>1</v>
      </c>
      <c r="DD30" s="17">
        <v>1</v>
      </c>
      <c r="DE30" s="17">
        <v>1</v>
      </c>
      <c r="DF30" s="17">
        <v>1</v>
      </c>
      <c r="DG30" s="17">
        <v>2</v>
      </c>
      <c r="DH30" s="17">
        <v>2</v>
      </c>
      <c r="DI30" s="17">
        <v>3</v>
      </c>
      <c r="DJ30" s="17">
        <v>1</v>
      </c>
      <c r="DK30" s="17">
        <v>1</v>
      </c>
      <c r="DL30" s="17">
        <v>1</v>
      </c>
      <c r="DM30" s="17">
        <v>0</v>
      </c>
      <c r="DN30" s="17">
        <v>0</v>
      </c>
      <c r="DO30" s="16">
        <v>0</v>
      </c>
      <c r="DP30" s="17">
        <v>0</v>
      </c>
      <c r="DQ30" s="17">
        <v>0</v>
      </c>
      <c r="DR30" s="17">
        <v>0</v>
      </c>
      <c r="DS30" s="17">
        <v>1</v>
      </c>
      <c r="DT30" s="17">
        <v>1</v>
      </c>
      <c r="DU30" s="37">
        <f t="shared" si="1"/>
        <v>0.956140350877193</v>
      </c>
    </row>
    <row r="31" spans="1:125" ht="16.5" customHeight="1">
      <c r="A31" s="21" t="s">
        <v>9</v>
      </c>
      <c r="B31" s="22">
        <v>0</v>
      </c>
      <c r="C31" s="23">
        <v>2</v>
      </c>
      <c r="D31" s="23">
        <v>2</v>
      </c>
      <c r="E31" s="23">
        <v>2</v>
      </c>
      <c r="F31" s="23">
        <v>2</v>
      </c>
      <c r="G31" s="23">
        <v>2</v>
      </c>
      <c r="H31" s="23">
        <v>1</v>
      </c>
      <c r="I31" s="23">
        <v>1</v>
      </c>
      <c r="J31" s="24">
        <v>1</v>
      </c>
      <c r="K31" s="22">
        <v>1</v>
      </c>
      <c r="L31" s="23">
        <v>1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1</v>
      </c>
      <c r="X31" s="26">
        <v>0</v>
      </c>
      <c r="Y31" s="26">
        <v>10</v>
      </c>
      <c r="Z31" s="26">
        <v>5</v>
      </c>
      <c r="AA31" s="26">
        <v>0</v>
      </c>
      <c r="AB31" s="23">
        <v>4</v>
      </c>
      <c r="AC31" s="23">
        <v>4</v>
      </c>
      <c r="AD31" s="23">
        <v>7</v>
      </c>
      <c r="AE31" s="23">
        <v>7</v>
      </c>
      <c r="AF31" s="23">
        <v>7</v>
      </c>
      <c r="AG31" s="23">
        <v>5</v>
      </c>
      <c r="AH31" s="25">
        <v>3</v>
      </c>
      <c r="AI31" s="22">
        <v>3</v>
      </c>
      <c r="AJ31" s="23">
        <v>10</v>
      </c>
      <c r="AK31" s="25">
        <v>11</v>
      </c>
      <c r="AL31" s="25">
        <v>9</v>
      </c>
      <c r="AM31" s="25">
        <v>8</v>
      </c>
      <c r="AN31" s="25">
        <v>6</v>
      </c>
      <c r="AO31" s="25">
        <v>7</v>
      </c>
      <c r="AP31" s="25">
        <v>5</v>
      </c>
      <c r="AQ31" s="25">
        <v>4</v>
      </c>
      <c r="AR31" s="25">
        <v>4</v>
      </c>
      <c r="AS31" s="25">
        <v>15</v>
      </c>
      <c r="AT31" s="25">
        <v>14</v>
      </c>
      <c r="AU31" s="22">
        <v>14</v>
      </c>
      <c r="AV31" s="23">
        <v>16</v>
      </c>
      <c r="AW31" s="25">
        <v>16</v>
      </c>
      <c r="AX31" s="25">
        <v>14</v>
      </c>
      <c r="AY31" s="25">
        <v>12</v>
      </c>
      <c r="AZ31" s="25">
        <v>12</v>
      </c>
      <c r="BA31" s="25">
        <v>11</v>
      </c>
      <c r="BB31" s="25">
        <v>11</v>
      </c>
      <c r="BC31" s="25">
        <v>11</v>
      </c>
      <c r="BD31" s="25">
        <v>11</v>
      </c>
      <c r="BE31" s="25">
        <v>11</v>
      </c>
      <c r="BF31" s="25">
        <v>10</v>
      </c>
      <c r="BG31" s="22">
        <v>10</v>
      </c>
      <c r="BH31" s="23">
        <v>10</v>
      </c>
      <c r="BI31" s="23">
        <v>9</v>
      </c>
      <c r="BJ31" s="23">
        <v>9</v>
      </c>
      <c r="BK31" s="23">
        <v>7</v>
      </c>
      <c r="BL31" s="23">
        <v>7</v>
      </c>
      <c r="BM31" s="23">
        <v>7</v>
      </c>
      <c r="BN31" s="23">
        <v>7</v>
      </c>
      <c r="BO31" s="23">
        <v>6</v>
      </c>
      <c r="BP31" s="23">
        <v>6</v>
      </c>
      <c r="BQ31" s="23">
        <v>6</v>
      </c>
      <c r="BR31" s="23">
        <v>6</v>
      </c>
      <c r="BS31" s="22">
        <v>6</v>
      </c>
      <c r="BT31" s="23">
        <v>6</v>
      </c>
      <c r="BU31" s="23">
        <v>6</v>
      </c>
      <c r="BV31" s="23">
        <v>6</v>
      </c>
      <c r="BW31" s="23">
        <v>4</v>
      </c>
      <c r="BX31" s="23">
        <v>4</v>
      </c>
      <c r="BY31" s="23">
        <v>4</v>
      </c>
      <c r="BZ31" s="23">
        <v>4</v>
      </c>
      <c r="CA31" s="23">
        <v>4</v>
      </c>
      <c r="CB31" s="23">
        <v>4</v>
      </c>
      <c r="CC31" s="23">
        <v>4</v>
      </c>
      <c r="CD31" s="23">
        <v>4</v>
      </c>
      <c r="CE31" s="22">
        <v>4</v>
      </c>
      <c r="CF31" s="23">
        <v>4</v>
      </c>
      <c r="CG31" s="23">
        <v>4</v>
      </c>
      <c r="CH31" s="23">
        <v>4</v>
      </c>
      <c r="CI31" s="23">
        <v>4</v>
      </c>
      <c r="CJ31" s="23">
        <v>4</v>
      </c>
      <c r="CK31" s="23">
        <v>4</v>
      </c>
      <c r="CL31" s="23">
        <v>4</v>
      </c>
      <c r="CM31" s="23">
        <v>4</v>
      </c>
      <c r="CN31" s="23">
        <v>4</v>
      </c>
      <c r="CO31" s="23">
        <v>4</v>
      </c>
      <c r="CP31" s="23">
        <v>0</v>
      </c>
      <c r="CQ31" s="22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6">
        <v>0</v>
      </c>
      <c r="DC31" s="22">
        <v>0</v>
      </c>
      <c r="DD31" s="23">
        <v>0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38">
        <f t="shared" si="1"/>
        <v>4.298245614035087</v>
      </c>
    </row>
    <row r="32" spans="1:125" ht="16.5" customHeight="1">
      <c r="A32" s="15" t="s">
        <v>38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0</v>
      </c>
      <c r="AD32" s="17">
        <v>0</v>
      </c>
      <c r="AE32" s="17">
        <v>11</v>
      </c>
      <c r="AF32" s="17">
        <v>23</v>
      </c>
      <c r="AG32" s="17">
        <v>21</v>
      </c>
      <c r="AH32" s="19">
        <v>149</v>
      </c>
      <c r="AI32" s="16">
        <v>146</v>
      </c>
      <c r="AJ32" s="17">
        <v>407</v>
      </c>
      <c r="AK32" s="19">
        <v>363</v>
      </c>
      <c r="AL32" s="19">
        <v>374</v>
      </c>
      <c r="AM32" s="19">
        <v>350</v>
      </c>
      <c r="AN32" s="19">
        <v>236</v>
      </c>
      <c r="AO32" s="19">
        <v>220</v>
      </c>
      <c r="AP32" s="19">
        <v>214</v>
      </c>
      <c r="AQ32" s="19">
        <v>723</v>
      </c>
      <c r="AR32" s="19">
        <v>781</v>
      </c>
      <c r="AS32" s="19">
        <v>840</v>
      </c>
      <c r="AT32" s="19">
        <v>766</v>
      </c>
      <c r="AU32" s="16">
        <v>686</v>
      </c>
      <c r="AV32" s="17">
        <v>701</v>
      </c>
      <c r="AW32" s="19">
        <v>656</v>
      </c>
      <c r="AX32" s="19">
        <v>626</v>
      </c>
      <c r="AY32" s="19">
        <v>446</v>
      </c>
      <c r="AZ32" s="19">
        <v>416</v>
      </c>
      <c r="BA32" s="19">
        <v>423</v>
      </c>
      <c r="BB32" s="19">
        <v>413</v>
      </c>
      <c r="BC32" s="19">
        <v>397</v>
      </c>
      <c r="BD32" s="19">
        <v>377</v>
      </c>
      <c r="BE32" s="19">
        <v>385</v>
      </c>
      <c r="BF32" s="19">
        <v>373</v>
      </c>
      <c r="BG32" s="16">
        <v>359</v>
      </c>
      <c r="BH32" s="17">
        <v>358</v>
      </c>
      <c r="BI32" s="17">
        <v>391</v>
      </c>
      <c r="BJ32" s="17">
        <v>385</v>
      </c>
      <c r="BK32" s="17">
        <v>378</v>
      </c>
      <c r="BL32" s="17">
        <v>381</v>
      </c>
      <c r="BM32" s="17">
        <v>384</v>
      </c>
      <c r="BN32" s="17">
        <v>387</v>
      </c>
      <c r="BO32" s="17">
        <v>391</v>
      </c>
      <c r="BP32" s="17">
        <v>384</v>
      </c>
      <c r="BQ32" s="17">
        <v>373</v>
      </c>
      <c r="BR32" s="17">
        <v>377</v>
      </c>
      <c r="BS32" s="16">
        <v>381</v>
      </c>
      <c r="BT32" s="17">
        <v>383</v>
      </c>
      <c r="BU32" s="17">
        <v>379</v>
      </c>
      <c r="BV32" s="17">
        <v>358</v>
      </c>
      <c r="BW32" s="17">
        <v>356</v>
      </c>
      <c r="BX32" s="17">
        <v>351</v>
      </c>
      <c r="BY32" s="17">
        <v>339</v>
      </c>
      <c r="BZ32" s="17">
        <v>340</v>
      </c>
      <c r="CA32" s="17">
        <v>347</v>
      </c>
      <c r="CB32" s="17">
        <v>351</v>
      </c>
      <c r="CC32" s="17">
        <v>349</v>
      </c>
      <c r="CD32" s="17">
        <v>345</v>
      </c>
      <c r="CE32" s="16">
        <v>344</v>
      </c>
      <c r="CF32" s="17">
        <v>339</v>
      </c>
      <c r="CG32" s="17">
        <v>340</v>
      </c>
      <c r="CH32" s="17">
        <v>343</v>
      </c>
      <c r="CI32" s="17">
        <v>340</v>
      </c>
      <c r="CJ32" s="17">
        <v>349</v>
      </c>
      <c r="CK32" s="17">
        <v>342</v>
      </c>
      <c r="CL32" s="17">
        <v>341</v>
      </c>
      <c r="CM32" s="17">
        <v>344</v>
      </c>
      <c r="CN32" s="17">
        <v>328</v>
      </c>
      <c r="CO32" s="17">
        <v>319</v>
      </c>
      <c r="CP32" s="17">
        <v>2</v>
      </c>
      <c r="CQ32" s="16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20">
        <v>0</v>
      </c>
      <c r="DC32" s="16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17">
        <v>0</v>
      </c>
      <c r="DN32" s="17">
        <v>0</v>
      </c>
      <c r="DO32" s="16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  <c r="DU32" s="37">
        <f t="shared" si="1"/>
        <v>211.23684210526315</v>
      </c>
    </row>
    <row r="33" spans="1:125" ht="16.5" customHeight="1">
      <c r="A33" s="21" t="s">
        <v>50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1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6">
        <v>1</v>
      </c>
      <c r="DC33" s="22">
        <v>0</v>
      </c>
      <c r="DD33" s="23">
        <v>1</v>
      </c>
      <c r="DE33" s="23">
        <v>0</v>
      </c>
      <c r="DF33" s="23">
        <v>0</v>
      </c>
      <c r="DG33" s="23">
        <v>1</v>
      </c>
      <c r="DH33" s="23">
        <v>1</v>
      </c>
      <c r="DI33" s="23">
        <v>1</v>
      </c>
      <c r="DJ33" s="23">
        <v>1</v>
      </c>
      <c r="DK33" s="23">
        <v>1</v>
      </c>
      <c r="DL33" s="23">
        <v>2</v>
      </c>
      <c r="DM33" s="23">
        <v>1</v>
      </c>
      <c r="DN33" s="23">
        <v>1</v>
      </c>
      <c r="DO33" s="22">
        <v>1</v>
      </c>
      <c r="DP33" s="23">
        <v>1</v>
      </c>
      <c r="DQ33" s="23">
        <v>1</v>
      </c>
      <c r="DR33" s="23">
        <v>1</v>
      </c>
      <c r="DS33" s="23">
        <v>1</v>
      </c>
      <c r="DT33" s="23">
        <v>1</v>
      </c>
      <c r="DU33" s="38">
        <f t="shared" si="1"/>
        <v>0.15789473684210525</v>
      </c>
    </row>
    <row r="34" spans="1:125" ht="16.5" customHeight="1" thickBot="1">
      <c r="A34" s="15" t="s">
        <v>26</v>
      </c>
      <c r="B34" s="16">
        <v>706</v>
      </c>
      <c r="C34" s="17">
        <v>697</v>
      </c>
      <c r="D34" s="17">
        <v>690</v>
      </c>
      <c r="E34" s="17">
        <v>694</v>
      </c>
      <c r="F34" s="17">
        <v>695</v>
      </c>
      <c r="G34" s="17">
        <v>687</v>
      </c>
      <c r="H34" s="17">
        <v>653</v>
      </c>
      <c r="I34" s="17">
        <v>641</v>
      </c>
      <c r="J34" s="18">
        <v>644</v>
      </c>
      <c r="K34" s="16">
        <v>638</v>
      </c>
      <c r="L34" s="17">
        <v>628</v>
      </c>
      <c r="M34" s="17">
        <v>629</v>
      </c>
      <c r="N34" s="19">
        <v>625</v>
      </c>
      <c r="O34" s="19">
        <v>622</v>
      </c>
      <c r="P34" s="19">
        <v>618</v>
      </c>
      <c r="Q34" s="19">
        <v>608</v>
      </c>
      <c r="R34" s="19">
        <v>607</v>
      </c>
      <c r="S34" s="19">
        <v>589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622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6">
        <v>0</v>
      </c>
      <c r="AV34" s="17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6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20">
        <v>0</v>
      </c>
      <c r="DC34" s="16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  <c r="DU34" s="37">
        <f t="shared" si="1"/>
        <v>54.26315789473684</v>
      </c>
    </row>
    <row r="35" spans="1:125" ht="22.5" customHeight="1" thickBot="1">
      <c r="A35" s="27" t="s">
        <v>18</v>
      </c>
      <c r="B35" s="28">
        <f>SUM(B4:B34)</f>
        <v>1118841</v>
      </c>
      <c r="C35" s="29">
        <f>SUM(C4:C34)</f>
        <v>1117650</v>
      </c>
      <c r="D35" s="29">
        <f>SUM(D4:D34)</f>
        <v>1122169</v>
      </c>
      <c r="E35" s="29">
        <f>SUM(E4:E34)</f>
        <v>1123742</v>
      </c>
      <c r="F35" s="29">
        <f>SUM(F4:F34)</f>
        <v>1124167</v>
      </c>
      <c r="G35" s="29">
        <f>SUM(G4:G34)</f>
        <v>1126569</v>
      </c>
      <c r="H35" s="29">
        <f>SUM(H4:H34)</f>
        <v>1127014</v>
      </c>
      <c r="I35" s="29">
        <f>SUM(I4:I34)</f>
        <v>1135151</v>
      </c>
      <c r="J35" s="30">
        <f>SUM(J4:J34)</f>
        <v>1141921</v>
      </c>
      <c r="K35" s="28">
        <f>SUM(K4:K34)</f>
        <v>1080513</v>
      </c>
      <c r="L35" s="29">
        <f>SUM(L4:L34)</f>
        <v>1133368</v>
      </c>
      <c r="M35" s="29">
        <f>SUM(M4:M34)</f>
        <v>1134224</v>
      </c>
      <c r="N35" s="31">
        <f>SUM(N4:N34)</f>
        <v>1136471</v>
      </c>
      <c r="O35" s="31">
        <f>SUM(O4:O34)</f>
        <v>1136202</v>
      </c>
      <c r="P35" s="31">
        <f>SUM(P4:P34)</f>
        <v>1138403</v>
      </c>
      <c r="Q35" s="31">
        <f>SUM(Q4:Q34)</f>
        <v>1139342</v>
      </c>
      <c r="R35" s="31">
        <f>SUM(R4:R34)</f>
        <v>1139872</v>
      </c>
      <c r="S35" s="31">
        <f>SUM(S4:S34)</f>
        <v>1131609</v>
      </c>
      <c r="T35" s="31">
        <f>SUM(T4:T34)</f>
        <v>1134483</v>
      </c>
      <c r="U35" s="31">
        <f>SUM(U4:U34)</f>
        <v>1134145</v>
      </c>
      <c r="V35" s="30">
        <f>SUM(V4:V34)</f>
        <v>1134457</v>
      </c>
      <c r="W35" s="28">
        <f aca="true" t="shared" si="2" ref="W35:CH35">SUM(W4:W34)</f>
        <v>1133131</v>
      </c>
      <c r="X35" s="32">
        <f t="shared" si="2"/>
        <v>1138527</v>
      </c>
      <c r="Y35" s="32">
        <f t="shared" si="2"/>
        <v>1136078</v>
      </c>
      <c r="Z35" s="32">
        <f t="shared" si="2"/>
        <v>1131981</v>
      </c>
      <c r="AA35" s="32">
        <f t="shared" si="2"/>
        <v>1136202</v>
      </c>
      <c r="AB35" s="29">
        <f t="shared" si="2"/>
        <v>1129397</v>
      </c>
      <c r="AC35" s="29">
        <f t="shared" si="2"/>
        <v>1130335</v>
      </c>
      <c r="AD35" s="29">
        <f t="shared" si="2"/>
        <v>1132018</v>
      </c>
      <c r="AE35" s="29">
        <f t="shared" si="2"/>
        <v>1131117</v>
      </c>
      <c r="AF35" s="29">
        <f t="shared" si="2"/>
        <v>1124811</v>
      </c>
      <c r="AG35" s="29">
        <f t="shared" si="2"/>
        <v>1130483</v>
      </c>
      <c r="AH35" s="31">
        <f t="shared" si="2"/>
        <v>1131820</v>
      </c>
      <c r="AI35" s="28">
        <f t="shared" si="2"/>
        <v>1136792</v>
      </c>
      <c r="AJ35" s="29">
        <f t="shared" si="2"/>
        <v>1144218</v>
      </c>
      <c r="AK35" s="31">
        <f t="shared" si="2"/>
        <v>1144028</v>
      </c>
      <c r="AL35" s="31">
        <f t="shared" si="2"/>
        <v>1145197</v>
      </c>
      <c r="AM35" s="31">
        <f t="shared" si="2"/>
        <v>1135567</v>
      </c>
      <c r="AN35" s="31">
        <f t="shared" si="2"/>
        <v>1129987</v>
      </c>
      <c r="AO35" s="31">
        <f t="shared" si="2"/>
        <v>1131716</v>
      </c>
      <c r="AP35" s="31">
        <f t="shared" si="2"/>
        <v>1128153</v>
      </c>
      <c r="AQ35" s="31">
        <f t="shared" si="2"/>
        <v>1125793</v>
      </c>
      <c r="AR35" s="31">
        <f t="shared" si="2"/>
        <v>1127015</v>
      </c>
      <c r="AS35" s="31">
        <f t="shared" si="2"/>
        <v>1137645</v>
      </c>
      <c r="AT35" s="31">
        <f t="shared" si="2"/>
        <v>1137123</v>
      </c>
      <c r="AU35" s="28">
        <f t="shared" si="2"/>
        <v>1141191</v>
      </c>
      <c r="AV35" s="29">
        <f t="shared" si="2"/>
        <v>1136071</v>
      </c>
      <c r="AW35" s="31">
        <f t="shared" si="2"/>
        <v>1136231</v>
      </c>
      <c r="AX35" s="31">
        <f t="shared" si="2"/>
        <v>1133241</v>
      </c>
      <c r="AY35" s="31">
        <f t="shared" si="2"/>
        <v>1130256</v>
      </c>
      <c r="AZ35" s="31">
        <f t="shared" si="2"/>
        <v>1128487</v>
      </c>
      <c r="BA35" s="31">
        <f t="shared" si="2"/>
        <v>1119638</v>
      </c>
      <c r="BB35" s="31">
        <f t="shared" si="2"/>
        <v>1119248</v>
      </c>
      <c r="BC35" s="31">
        <f t="shared" si="2"/>
        <v>1123759</v>
      </c>
      <c r="BD35" s="31">
        <f t="shared" si="2"/>
        <v>1121109</v>
      </c>
      <c r="BE35" s="31">
        <f t="shared" si="2"/>
        <v>1127901</v>
      </c>
      <c r="BF35" s="31">
        <f t="shared" si="2"/>
        <v>1133207</v>
      </c>
      <c r="BG35" s="28">
        <f t="shared" si="2"/>
        <v>1134870</v>
      </c>
      <c r="BH35" s="28">
        <f t="shared" si="2"/>
        <v>1134867</v>
      </c>
      <c r="BI35" s="28">
        <f t="shared" si="2"/>
        <v>1137883</v>
      </c>
      <c r="BJ35" s="32">
        <f t="shared" si="2"/>
        <v>1135472</v>
      </c>
      <c r="BK35" s="32">
        <f t="shared" si="2"/>
        <v>1138366</v>
      </c>
      <c r="BL35" s="32">
        <f t="shared" si="2"/>
        <v>1136670</v>
      </c>
      <c r="BM35" s="32">
        <f t="shared" si="2"/>
        <v>1139973</v>
      </c>
      <c r="BN35" s="32">
        <f t="shared" si="2"/>
        <v>1138638</v>
      </c>
      <c r="BO35" s="29">
        <f t="shared" si="2"/>
        <v>1140555</v>
      </c>
      <c r="BP35" s="29">
        <f t="shared" si="2"/>
        <v>1143728</v>
      </c>
      <c r="BQ35" s="29">
        <f t="shared" si="2"/>
        <v>1142717</v>
      </c>
      <c r="BR35" s="29">
        <f t="shared" si="2"/>
        <v>1142453</v>
      </c>
      <c r="BS35" s="28">
        <f t="shared" si="2"/>
        <v>1144399</v>
      </c>
      <c r="BT35" s="28">
        <f t="shared" si="2"/>
        <v>1145481</v>
      </c>
      <c r="BU35" s="28">
        <f t="shared" si="2"/>
        <v>1143070</v>
      </c>
      <c r="BV35" s="28">
        <f t="shared" si="2"/>
        <v>1140963</v>
      </c>
      <c r="BW35" s="28">
        <f t="shared" si="2"/>
        <v>1138468</v>
      </c>
      <c r="BX35" s="28">
        <f t="shared" si="2"/>
        <v>1136863</v>
      </c>
      <c r="BY35" s="28">
        <f t="shared" si="2"/>
        <v>1128775</v>
      </c>
      <c r="BZ35" s="28">
        <f t="shared" si="2"/>
        <v>1126895</v>
      </c>
      <c r="CA35" s="28">
        <f t="shared" si="2"/>
        <v>1128597</v>
      </c>
      <c r="CB35" s="28">
        <f t="shared" si="2"/>
        <v>1127797</v>
      </c>
      <c r="CC35" s="28">
        <f t="shared" si="2"/>
        <v>1127998</v>
      </c>
      <c r="CD35" s="28">
        <f t="shared" si="2"/>
        <v>1127850</v>
      </c>
      <c r="CE35" s="28">
        <f t="shared" si="2"/>
        <v>1130826</v>
      </c>
      <c r="CF35" s="28">
        <f t="shared" si="2"/>
        <v>1129635</v>
      </c>
      <c r="CG35" s="28">
        <f t="shared" si="2"/>
        <v>1128168</v>
      </c>
      <c r="CH35" s="28">
        <f t="shared" si="2"/>
        <v>1127079</v>
      </c>
      <c r="CI35" s="28">
        <f aca="true" t="shared" si="3" ref="CI35:CP35">SUM(CI4:CI34)</f>
        <v>1128135</v>
      </c>
      <c r="CJ35" s="28">
        <f t="shared" si="3"/>
        <v>1128118</v>
      </c>
      <c r="CK35" s="28">
        <f t="shared" si="3"/>
        <v>1127650</v>
      </c>
      <c r="CL35" s="28">
        <f t="shared" si="3"/>
        <v>1128405</v>
      </c>
      <c r="CM35" s="28">
        <f t="shared" si="3"/>
        <v>1128078</v>
      </c>
      <c r="CN35" s="28">
        <f t="shared" si="3"/>
        <v>1126291</v>
      </c>
      <c r="CO35" s="28">
        <f t="shared" si="3"/>
        <v>1126157</v>
      </c>
      <c r="CP35" s="28">
        <f t="shared" si="3"/>
        <v>1126997</v>
      </c>
      <c r="CQ35" s="28">
        <f>SUM(CQ4:CQ34)</f>
        <v>1129707</v>
      </c>
      <c r="CR35" s="28">
        <f aca="true" t="shared" si="4" ref="CR35:DN35">SUM(CR4:CR34)</f>
        <v>1136567</v>
      </c>
      <c r="CS35" s="28">
        <f t="shared" si="4"/>
        <v>1138085</v>
      </c>
      <c r="CT35" s="28">
        <f t="shared" si="4"/>
        <v>1139976</v>
      </c>
      <c r="CU35" s="28">
        <f t="shared" si="4"/>
        <v>1145188</v>
      </c>
      <c r="CV35" s="28">
        <f>SUM(CV4:CV34)</f>
        <v>1146057</v>
      </c>
      <c r="CW35" s="28">
        <f>SUM(CW4:CW34)</f>
        <v>1149195</v>
      </c>
      <c r="CX35" s="28">
        <f t="shared" si="4"/>
        <v>1144291</v>
      </c>
      <c r="CY35" s="28">
        <f>SUM(CY4:CY34)</f>
        <v>1144861</v>
      </c>
      <c r="CZ35" s="28">
        <f>SUM(CZ4:CZ34)</f>
        <v>1146184</v>
      </c>
      <c r="DA35" s="28">
        <f t="shared" si="4"/>
        <v>1144974</v>
      </c>
      <c r="DB35" s="28">
        <f t="shared" si="4"/>
        <v>1144953</v>
      </c>
      <c r="DC35" s="28">
        <f t="shared" si="4"/>
        <v>1147158</v>
      </c>
      <c r="DD35" s="28">
        <f t="shared" si="4"/>
        <v>1147915</v>
      </c>
      <c r="DE35" s="28">
        <f t="shared" si="4"/>
        <v>1145846</v>
      </c>
      <c r="DF35" s="28">
        <f t="shared" si="4"/>
        <v>1145869</v>
      </c>
      <c r="DG35" s="28">
        <f t="shared" si="4"/>
        <v>1145753</v>
      </c>
      <c r="DH35" s="28">
        <f t="shared" si="4"/>
        <v>1144842</v>
      </c>
      <c r="DI35" s="28">
        <f t="shared" si="4"/>
        <v>1147763</v>
      </c>
      <c r="DJ35" s="28">
        <f t="shared" si="4"/>
        <v>1145957</v>
      </c>
      <c r="DK35" s="28">
        <f t="shared" si="4"/>
        <v>1147350</v>
      </c>
      <c r="DL35" s="28">
        <f t="shared" si="4"/>
        <v>1145499</v>
      </c>
      <c r="DM35" s="28">
        <f t="shared" si="4"/>
        <v>1145465</v>
      </c>
      <c r="DN35" s="28">
        <f t="shared" si="4"/>
        <v>1145307</v>
      </c>
      <c r="DO35" s="28">
        <f aca="true" t="shared" si="5" ref="DO35:DT35">SUM(DO4:DO34)</f>
        <v>1147671</v>
      </c>
      <c r="DP35" s="28">
        <f t="shared" si="5"/>
        <v>1148692</v>
      </c>
      <c r="DQ35" s="28">
        <f t="shared" si="5"/>
        <v>1155586</v>
      </c>
      <c r="DR35" s="28">
        <f>SUM(DR4:DR34)</f>
        <v>1163813</v>
      </c>
      <c r="DS35" s="28">
        <f>SUM(DS4:DS34)</f>
        <v>1166443</v>
      </c>
      <c r="DT35" s="28">
        <f t="shared" si="5"/>
        <v>1166105</v>
      </c>
      <c r="DU35" s="39">
        <f t="shared" si="1"/>
        <v>1136530.8859649124</v>
      </c>
    </row>
    <row r="37" spans="1:10" ht="15.75" customHeight="1">
      <c r="A37" s="50" t="s">
        <v>28</v>
      </c>
      <c r="B37" s="50"/>
      <c r="C37" s="50"/>
      <c r="D37" s="50"/>
      <c r="E37" s="50"/>
      <c r="F37" s="50"/>
      <c r="G37" s="50"/>
      <c r="H37" s="50"/>
      <c r="I37" s="50"/>
      <c r="J37" s="50"/>
    </row>
    <row r="38" ht="15.75" thickBot="1"/>
    <row r="39" spans="3:7" ht="15.75" thickBot="1">
      <c r="C39" s="43" t="s">
        <v>59</v>
      </c>
      <c r="D39" s="44"/>
      <c r="E39" s="44"/>
      <c r="F39" s="44"/>
      <c r="G39" s="45"/>
    </row>
    <row r="40" spans="3:7" ht="15.75" thickBot="1">
      <c r="C40" s="33" t="s">
        <v>15</v>
      </c>
      <c r="D40" s="34" t="s">
        <v>16</v>
      </c>
      <c r="E40" s="34" t="s">
        <v>0</v>
      </c>
      <c r="F40" s="34" t="s">
        <v>5</v>
      </c>
      <c r="G40" s="35" t="s">
        <v>4</v>
      </c>
    </row>
    <row r="41" spans="3:8" ht="16.5" thickBot="1">
      <c r="C41" s="1">
        <v>1147915</v>
      </c>
      <c r="D41" s="2">
        <v>1145846</v>
      </c>
      <c r="E41" s="2">
        <v>1145869</v>
      </c>
      <c r="F41" s="2">
        <v>1145753</v>
      </c>
      <c r="G41" s="2">
        <v>1144842</v>
      </c>
      <c r="H41" s="40" t="s">
        <v>60</v>
      </c>
    </row>
    <row r="42" spans="3:8" ht="16.5" thickBot="1">
      <c r="C42" s="4">
        <v>1148692</v>
      </c>
      <c r="D42" s="5">
        <v>1155586</v>
      </c>
      <c r="E42" s="5">
        <v>1163813</v>
      </c>
      <c r="F42" s="5">
        <v>1166443</v>
      </c>
      <c r="G42" s="5">
        <v>1166105</v>
      </c>
      <c r="H42" s="41" t="s">
        <v>61</v>
      </c>
    </row>
    <row r="43" spans="3:124" s="6" customFormat="1" ht="16.5" thickBot="1">
      <c r="C43" s="7">
        <f>C42-C41</f>
        <v>777</v>
      </c>
      <c r="D43" s="8">
        <f>D42-D41</f>
        <v>9740</v>
      </c>
      <c r="E43" s="8">
        <f>E42-E41</f>
        <v>17944</v>
      </c>
      <c r="F43" s="8">
        <f>F42-F41</f>
        <v>20690</v>
      </c>
      <c r="G43" s="9">
        <f>G42-G41</f>
        <v>21263</v>
      </c>
      <c r="H43" s="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8:124" ht="15"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</row>
  </sheetData>
  <sheetProtection/>
  <mergeCells count="15">
    <mergeCell ref="C39:G39"/>
    <mergeCell ref="A1:A2"/>
    <mergeCell ref="DU1:DU2"/>
    <mergeCell ref="A37:J37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O1:DT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PIEDAD PEÑA</cp:lastModifiedBy>
  <cp:lastPrinted>2013-11-13T13:14:12Z</cp:lastPrinted>
  <dcterms:created xsi:type="dcterms:W3CDTF">2013-05-09T18:41:20Z</dcterms:created>
  <dcterms:modified xsi:type="dcterms:W3CDTF">2022-07-12T23:27:52Z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