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<sst xmlns="http://schemas.openxmlformats.org/spreadsheetml/2006/main" count="175" uniqueCount="64">
  <si>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</si>
  <si>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</si>
  <si>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</si>
  <si>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</si>
  <si>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</si>
  <si>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</si>
  <si>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</si>
  <si>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</si>
  <si>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</si>
  <si>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</si>
  <si>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</si>
  <si>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</si>
  <si>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</si>
  <si>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</si>
  <si>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</si>
  <si>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</si>
  <si>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</si>
  <si>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</si>
  <si>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</si>
  <si>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</si>
  <si>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</si>
  <si>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</si>
  <si>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</si>
  <si>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</si>
  <si>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</si>
  <si>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</si>
  <si>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</si>
  <si>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</si>
  <si>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</si>
  <si>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</si>
  <si>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</si>
  <si>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</si>
  <si>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</si>
  <si>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</si>
  <si>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</si>
  <si>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</si>
  <si>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</si>
  <si>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</si>
  <si>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</si>
  <si>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</si>
  <si>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</si>
  <si>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</si>
  <si>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</si>
  <si>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</si>
  <si>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</si>
  <si>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</si>
  <si>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</si>
  <si>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</si>
  <si>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</si>
  <si>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</si>
  <si>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</si>
  <si>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</si>
  <si>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</si>
  <si>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</si>
  <si>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</si>
  <si>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</si>
  <si>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</si>
  <si>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</si>
  <si>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</si>
  <si>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</si>
  <si>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</si>
  <si>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CUADRO COMPARATIVO 2020/2021/2022</t>
  </si>
  <si>
    <t>2020-2021</t>
  </si>
  <si>
    <t>2021-2022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</si>
</sst>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3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31" borderId="2" applyNumberFormat="0" applyAlignment="0" applyProtection="0"/>
    <xf numFmtId="0" fontId="31" fillId="32" borderId="4" applyNumberFormat="0" applyAlignment="0" applyProtection="0"/>
    <xf numFmtId="0" fontId="32" fillId="0" borderId="5" applyNumberFormat="0" applyFill="0" applyAlignment="0" applyProtection="0"/>
    <xf numFmtId="0" fontId="33" fillId="3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24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2" fillId="15" borderId="10" xfId="48" applyFont="1" applyFill="1" applyBorder="1" applyAlignment="1">
      <alignment horizontal="center" vertical="center"/>
      <protection/>
    </xf>
    <xf numFmtId="0" fontId="2" fillId="15" borderId="11" xfId="48" applyFont="1" applyFill="1" applyBorder="1" applyAlignment="1">
      <alignment horizontal="center" vertical="center"/>
      <protection/>
    </xf>
    <xf numFmtId="0" fontId="2" fillId="15" borderId="12" xfId="48" applyFont="1" applyFill="1" applyBorder="1" applyAlignment="1">
      <alignment horizontal="center" vertical="center"/>
      <protection/>
    </xf>
    <xf numFmtId="0" fontId="2" fillId="15" borderId="13" xfId="48" applyFont="1" applyFill="1" applyBorder="1" applyAlignment="1">
      <alignment horizontal="center" vertical="center"/>
      <protection/>
    </xf>
    <xf numFmtId="0" fontId="1" fillId="3" borderId="14" xfId="48" applyFont="1" applyFill="1" applyBorder="1" applyAlignment="1">
      <alignment vertical="center" wrapText="1"/>
      <protection/>
    </xf>
    <xf numFmtId="164" fontId="1" fillId="3" borderId="15" xfId="43" applyNumberFormat="1" applyFont="1" applyFill="1" applyBorder="1" applyAlignment="1">
      <alignment horizontal="right" vertical="center" wrapText="1"/>
    </xf>
    <xf numFmtId="164" fontId="1" fillId="3" borderId="16" xfId="43" applyNumberFormat="1" applyFont="1" applyFill="1" applyBorder="1" applyAlignment="1">
      <alignment horizontal="right" vertical="center" wrapText="1"/>
    </xf>
    <xf numFmtId="164" fontId="1" fillId="3" borderId="17" xfId="43" applyNumberFormat="1" applyFont="1" applyFill="1" applyBorder="1" applyAlignment="1">
      <alignment horizontal="right" vertical="center" wrapText="1"/>
    </xf>
    <xf numFmtId="164" fontId="1" fillId="3" borderId="18" xfId="43" applyNumberFormat="1" applyFont="1" applyFill="1" applyBorder="1" applyAlignment="1">
      <alignment horizontal="right" vertical="center" wrapText="1"/>
    </xf>
    <xf numFmtId="0" fontId="1" fillId="9" borderId="19" xfId="48" applyFont="1" applyFill="1" applyBorder="1" applyAlignment="1">
      <alignment vertical="center" wrapText="1"/>
      <protection/>
    </xf>
    <xf numFmtId="164" fontId="1" fillId="9" borderId="20" xfId="43" applyNumberFormat="1" applyFont="1" applyFill="1" applyBorder="1" applyAlignment="1">
      <alignment horizontal="right" vertical="center" wrapText="1"/>
    </xf>
    <xf numFmtId="164" fontId="1" fillId="9" borderId="21" xfId="43" applyNumberFormat="1" applyFont="1" applyFill="1" applyBorder="1" applyAlignment="1">
      <alignment horizontal="right" vertical="center" wrapText="1"/>
    </xf>
    <xf numFmtId="164" fontId="1" fillId="9" borderId="22" xfId="43" applyNumberFormat="1" applyFont="1" applyFill="1" applyBorder="1" applyAlignment="1">
      <alignment horizontal="right" vertical="center" wrapText="1"/>
    </xf>
    <xf numFmtId="164" fontId="1" fillId="9" borderId="23" xfId="43" applyNumberFormat="1" applyFont="1" applyFill="1" applyBorder="1" applyAlignment="1">
      <alignment horizontal="right" vertical="center" wrapText="1"/>
    </xf>
    <xf numFmtId="0" fontId="36" fillId="15" borderId="24" xfId="0" applyFont="1" applyFill="1" applyBorder="1" applyAlignment="1">
      <alignment vertical="center"/>
    </xf>
    <xf numFmtId="164" fontId="36" fillId="15" borderId="25" xfId="0" applyNumberFormat="1" applyFont="1" applyFill="1" applyBorder="1" applyAlignment="1">
      <alignment vertical="center"/>
    </xf>
    <xf numFmtId="164" fontId="36" fillId="15" borderId="26" xfId="0" applyNumberFormat="1" applyFont="1" applyFill="1" applyBorder="1" applyAlignment="1">
      <alignment vertical="center"/>
    </xf>
    <xf numFmtId="164" fontId="36" fillId="15" borderId="27" xfId="0" applyNumberFormat="1" applyFont="1" applyFill="1" applyBorder="1" applyAlignment="1">
      <alignment vertical="center"/>
    </xf>
    <xf numFmtId="164" fontId="36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3" fontId="36" fillId="0" borderId="25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0" fontId="2" fillId="15" borderId="25" xfId="48" applyFont="1" applyFill="1" applyBorder="1" applyAlignment="1">
      <alignment horizontal="center" vertical="center"/>
      <protection/>
    </xf>
    <xf numFmtId="0" fontId="2" fillId="15" borderId="26" xfId="48" applyFont="1" applyFill="1" applyBorder="1" applyAlignment="1">
      <alignment horizontal="center" vertical="center"/>
      <protection/>
    </xf>
    <xf numFmtId="0" fontId="2" fillId="15" borderId="27" xfId="48" applyFont="1" applyFill="1" applyBorder="1" applyAlignment="1">
      <alignment horizontal="center" vertical="center"/>
      <protection/>
    </xf>
    <xf numFmtId="0" fontId="2" fillId="15" borderId="29" xfId="48" applyFont="1" applyFill="1" applyBorder="1" applyAlignment="1">
      <alignment horizontal="center" vertical="center"/>
      <protection/>
    </xf>
    <xf numFmtId="164" fontId="1" fillId="3" borderId="30" xfId="43" applyNumberFormat="1" applyFont="1" applyFill="1" applyBorder="1" applyAlignment="1">
      <alignment horizontal="right" vertical="center" wrapText="1"/>
    </xf>
    <xf numFmtId="164" fontId="1" fillId="9" borderId="31" xfId="43" applyNumberFormat="1" applyFont="1" applyFill="1" applyBorder="1" applyAlignment="1">
      <alignment horizontal="right" vertical="center" wrapText="1"/>
    </xf>
    <xf numFmtId="164" fontId="36" fillId="15" borderId="32" xfId="0" applyNumberFormat="1" applyFont="1" applyFill="1" applyBorder="1" applyAlignment="1">
      <alignment vertical="center"/>
    </xf>
    <xf numFmtId="0" fontId="2" fillId="15" borderId="28" xfId="48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48" applyFont="1" applyFill="1" applyBorder="1" applyAlignment="1">
      <alignment horizontal="center" vertical="center"/>
      <protection/>
    </xf>
    <xf numFmtId="164" fontId="1" fillId="3" borderId="35" xfId="43" applyNumberFormat="1" applyFont="1" applyFill="1" applyBorder="1" applyAlignment="1">
      <alignment horizontal="right" vertical="center" wrapText="1"/>
    </xf>
    <xf numFmtId="164" fontId="1" fillId="9" borderId="36" xfId="43" applyNumberFormat="1" applyFont="1" applyFill="1" applyBorder="1" applyAlignment="1">
      <alignment horizontal="right" vertical="center" wrapText="1"/>
    </xf>
    <xf numFmtId="164" fontId="1" fillId="3" borderId="14" xfId="43" applyNumberFormat="1" applyFont="1" applyFill="1" applyBorder="1" applyAlignment="1">
      <alignment horizontal="right" vertical="center" wrapText="1"/>
    </xf>
    <xf numFmtId="164" fontId="1" fillId="9" borderId="19" xfId="43" applyNumberFormat="1" applyFont="1" applyFill="1" applyBorder="1" applyAlignment="1">
      <alignment horizontal="right" vertical="center" wrapText="1"/>
    </xf>
    <xf numFmtId="164" fontId="36" fillId="15" borderId="24" xfId="0" applyNumberFormat="1" applyFont="1" applyFill="1" applyBorder="1" applyAlignment="1">
      <alignment vertical="center"/>
    </xf>
    <xf numFmtId="3" fontId="40" fillId="20" borderId="27" xfId="0" applyNumberFormat="1" applyFont="1" applyFill="1" applyBorder="1" applyAlignment="1" quotePrefix="1">
      <alignment horizontal="center"/>
    </xf>
    <xf numFmtId="3" fontId="40" fillId="21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1" fillId="3" borderId="38" xfId="43" applyNumberFormat="1" applyFont="1" applyFill="1" applyBorder="1" applyAlignment="1">
      <alignment horizontal="right" vertical="center" wrapText="1"/>
    </xf>
    <xf numFmtId="164" fontId="1" fillId="9" borderId="39" xfId="43" applyNumberFormat="1" applyFont="1" applyFill="1" applyBorder="1" applyAlignment="1">
      <alignment horizontal="right" vertical="center" wrapText="1"/>
    </xf>
    <xf numFmtId="164" fontId="36" fillId="15" borderId="40" xfId="0" applyNumberFormat="1" applyFont="1" applyFill="1" applyBorder="1" applyAlignment="1">
      <alignment vertical="center"/>
    </xf>
    <xf numFmtId="0" fontId="2" fillId="15" borderId="32" xfId="48" applyFont="1" applyFill="1" applyBorder="1" applyAlignment="1">
      <alignment horizontal="center" vertical="center"/>
      <protection/>
    </xf>
    <xf numFmtId="164" fontId="36" fillId="15" borderId="34" xfId="0" applyNumberFormat="1" applyFont="1" applyFill="1" applyBorder="1" applyAlignment="1">
      <alignment vertical="center"/>
    </xf>
    <xf numFmtId="0" fontId="36" fillId="15" borderId="40" xfId="0" applyFont="1" applyFill="1" applyBorder="1" applyAlignment="1">
      <alignment horizontal="center" vertical="center" wrapText="1"/>
    </xf>
    <xf numFmtId="0" fontId="36" fillId="0" borderId="34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2" fillId="15" borderId="42" xfId="48" applyFont="1" applyFill="1" applyBorder="1" applyAlignment="1">
      <alignment horizontal="center" vertical="center" wrapText="1"/>
      <protection/>
    </xf>
    <xf numFmtId="0" fontId="2" fillId="15" borderId="43" xfId="48" applyFont="1" applyFill="1" applyBorder="1" applyAlignment="1">
      <alignment horizontal="center" vertical="center" wrapText="1"/>
      <protection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27" xfId="0" applyFont="1" applyFill="1" applyBorder="1" applyAlignment="1">
      <alignment horizontal="center" vertical="center" wrapText="1"/>
    </xf>
    <xf numFmtId="0" fontId="2" fillId="15" borderId="42" xfId="48" applyFont="1" applyFill="1" applyBorder="1" applyAlignment="1">
      <alignment horizontal="center" vertical="center"/>
      <protection/>
    </xf>
    <xf numFmtId="0" fontId="2" fillId="15" borderId="43" xfId="48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6" fillId="15" borderId="34" xfId="0" applyFont="1" applyFill="1" applyBorder="1" applyAlignment="1">
      <alignment horizontal="center" vertical="center" wrapText="1"/>
    </xf>
    <xf numFmtId="0" fontId="36" fillId="15" borderId="40" xfId="0" applyFont="1" applyFill="1" applyBorder="1" applyAlignment="1">
      <alignment horizontal="center" vertical="center" wrapText="1"/>
    </xf>
    <xf numFmtId="0" fontId="36" fillId="15" borderId="41" xfId="0" applyFont="1" applyFill="1" applyBorder="1" applyAlignment="1">
      <alignment horizontal="center" vertical="center" wrapText="1"/>
    </xf>
    <xf numFmtId="0" fontId="36" fillId="15" borderId="44" xfId="0" applyFont="1" applyFill="1" applyBorder="1" applyAlignment="1">
      <alignment horizontal="center" vertical="center" wrapText="1"/>
    </xf>
    <xf numFmtId="0" fontId="36" fillId="15" borderId="45" xfId="0" applyFont="1" applyFill="1" applyBorder="1" applyAlignment="1">
      <alignment horizontal="center" vertical="center" wrapText="1"/>
    </xf>
    <xf numFmtId="0" fontId="36" fillId="15" borderId="4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Encabezado 1" xfId="33"/>
    <cellStyle name="Encabezado 4" xfId="34"/>
    <cellStyle name="Énfasis1" xfId="35"/>
    <cellStyle name="Énfasis2" xfId="36"/>
    <cellStyle name="Énfasis3" xfId="37"/>
    <cellStyle name="Énfasis4" xfId="38"/>
    <cellStyle name="Énfasis5" xfId="39"/>
    <cellStyle name="Énfasis6" xfId="40"/>
    <cellStyle name="Entrada" xfId="41"/>
    <cellStyle name="Incorrecto" xfId="42"/>
    <cellStyle name="Comma" xfId="43"/>
    <cellStyle name="Comma [0]" xfId="44"/>
    <cellStyle name="Currency" xfId="45"/>
    <cellStyle name="Currency [0]" xfId="46"/>
    <cellStyle name="Neutral" xfId="47"/>
    <cellStyle name="Normal_Hoja1" xfId="48"/>
    <cellStyle name="Notas" xfId="49"/>
    <cellStyle name="Percent" xfId="50"/>
    <cellStyle name="Bueno" xfId="51"/>
    <cellStyle name="Cálculo" xfId="52"/>
    <cellStyle name="Celda de comprobación" xfId="53"/>
    <cellStyle name="Celda vinculada" xfId="54"/>
    <cellStyle name="Salida" xfId="55"/>
    <cellStyle name="Texto explicativo" xfId="56"/>
    <cellStyle name="Texto de advertencia" xfId="57"/>
    <cellStyle name="Total" xfId="58"/>
    <cellStyle name="Título" xfId="59"/>
    <cellStyle name="Título 2" xfId="60"/>
    <cellStyle name="Título 3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Contributivo!$C$42:$G$42</c:f>
              <c:strCache/>
            </c:strRef>
          </c:cat>
          <c:val>
            <c:numRef>
              <c:f>Contributivo!$C$43:$G$43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Contributivo!$C$42:$G$42</c:f>
              <c:strCache/>
            </c:strRef>
          </c:cat>
          <c:val>
            <c:numRef>
              <c:f>Contributivo!$C$44:$G$44</c:f>
              <c:numCache/>
            </c:numRef>
          </c:val>
          <c:shape val="box"/>
        </c:ser>
        <c:shape val="box"/>
        <c:axId val="29124774"/>
        <c:axId val="60796375"/>
      </c:bar3DChart>
      <c:catAx>
        <c:axId val="291247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96375"/>
        <c:crosses val="autoZero"/>
        <c:auto val="1"/>
        <c:lblOffset val="100"/>
        <c:tickLblSkip val="1"/>
        <c:noMultiLvlLbl val="0"/>
      </c:catAx>
      <c:valAx>
        <c:axId val="60796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247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45</xdr:row>
      <xdr:rowOff>123825</xdr:rowOff>
    </xdr:from>
    <xdr:to>
      <xdr:col>9</xdr:col>
      <xdr:colOff>76200</xdr:colOff>
      <xdr:row>60</xdr:row>
      <xdr:rowOff>9525</xdr:rowOff>
    </xdr:to>
    <xdr:graphicFrame>
      <xdr:nvGraphicFramePr>
        <xdr:cNvPr id="1" name="2 Gráfico"/>
        <xdr:cNvGraphicFramePr/>
      </xdr:nvGraphicFramePr>
      <xdr:xfrm>
        <a:off x="2028825" y="95059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6"/>
  <sheetViews>
    <sheetView tabSelected="1" zoomScale="85" zoomScaleNormal="85" zoomScalePageLayoutView="0" workbookViewId="0" topLeftCell="A1">
      <pane xSplit="1" ySplit="2" topLeftCell="D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C1" sqref="DC1:DN1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19" width="12.57421875" style="0" customWidth="1"/>
    <col min="120" max="120" width="9.7109375" style="0" bestFit="1" customWidth="1"/>
  </cols>
  <sheetData>
    <row r="1" spans="1:120" ht="15.75" customHeight="1" thickBot="1">
      <c r="A1" s="54" t="s">
        <v>23</v>
      </c>
      <c r="B1" s="56" t="s">
        <v>24</v>
      </c>
      <c r="C1" s="57"/>
      <c r="D1" s="57"/>
      <c r="E1" s="57"/>
      <c r="F1" s="57"/>
      <c r="G1" s="57"/>
      <c r="H1" s="57"/>
      <c r="I1" s="57"/>
      <c r="J1" s="58"/>
      <c r="K1" s="62" t="s">
        <v>25</v>
      </c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  <c r="W1" s="62" t="s">
        <v>29</v>
      </c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/>
      <c r="AI1" s="65" t="s">
        <v>34</v>
      </c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7"/>
      <c r="AU1" s="65" t="s">
        <v>46</v>
      </c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7"/>
      <c r="BG1" s="62" t="s">
        <v>48</v>
      </c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4"/>
      <c r="BS1" s="62" t="s">
        <v>50</v>
      </c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2" t="s">
        <v>52</v>
      </c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2" t="s">
        <v>56</v>
      </c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4"/>
      <c r="DC1" s="62" t="s">
        <v>58</v>
      </c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4"/>
      <c r="DO1" s="50" t="s">
        <v>60</v>
      </c>
      <c r="DP1" s="59" t="s">
        <v>22</v>
      </c>
    </row>
    <row r="2" spans="1:120" ht="18.75" customHeight="1" thickBot="1">
      <c r="A2" s="55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48" t="s">
        <v>26</v>
      </c>
      <c r="DP2" s="60"/>
    </row>
    <row r="3" spans="1:120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45">
        <v>0</v>
      </c>
      <c r="DP3" s="37">
        <f aca="true" t="shared" si="0" ref="DP3:DP36">AVERAGE(B3:DO3)</f>
        <v>11.161016949152541</v>
      </c>
    </row>
    <row r="4" spans="1:120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46">
        <v>1</v>
      </c>
      <c r="DP4" s="38">
        <f t="shared" si="0"/>
        <v>0.1694915254237288</v>
      </c>
    </row>
    <row r="5" spans="1:120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45">
        <v>38853</v>
      </c>
      <c r="DP5" s="37">
        <f t="shared" si="0"/>
        <v>14794.64406779661</v>
      </c>
    </row>
    <row r="6" spans="1:120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46">
        <v>3637</v>
      </c>
      <c r="DP6" s="38">
        <f t="shared" si="0"/>
        <v>972.5593220338983</v>
      </c>
    </row>
    <row r="7" spans="1:120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45">
        <v>0</v>
      </c>
      <c r="DP7" s="37">
        <f t="shared" si="0"/>
        <v>0.03389830508474576</v>
      </c>
    </row>
    <row r="8" spans="1:120" ht="16.5" customHeight="1">
      <c r="A8" s="5" t="s">
        <v>38</v>
      </c>
      <c r="B8" s="6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6">
        <v>0</v>
      </c>
      <c r="L8" s="7">
        <v>0</v>
      </c>
      <c r="M8" s="7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8">
        <v>0</v>
      </c>
      <c r="W8" s="6">
        <v>0</v>
      </c>
      <c r="X8" s="29">
        <v>0</v>
      </c>
      <c r="Y8" s="29">
        <v>0</v>
      </c>
      <c r="Z8" s="29">
        <v>0</v>
      </c>
      <c r="AA8" s="29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9">
        <v>0</v>
      </c>
      <c r="AI8" s="6">
        <v>0</v>
      </c>
      <c r="AJ8" s="7">
        <v>0</v>
      </c>
      <c r="AK8" s="7">
        <v>0</v>
      </c>
      <c r="AL8" s="7">
        <v>0</v>
      </c>
      <c r="AM8" s="7">
        <v>0</v>
      </c>
      <c r="AN8" s="9">
        <v>0</v>
      </c>
      <c r="AO8" s="9">
        <v>0</v>
      </c>
      <c r="AP8" s="9">
        <v>0</v>
      </c>
      <c r="AQ8" s="9">
        <v>5</v>
      </c>
      <c r="AR8" s="9">
        <v>11</v>
      </c>
      <c r="AS8" s="9">
        <v>131588</v>
      </c>
      <c r="AT8" s="9">
        <v>140573</v>
      </c>
      <c r="AU8" s="6">
        <v>140464</v>
      </c>
      <c r="AV8" s="9">
        <v>140789</v>
      </c>
      <c r="AW8" s="9">
        <v>140101</v>
      </c>
      <c r="AX8" s="9">
        <v>129768</v>
      </c>
      <c r="AY8" s="9">
        <v>128749</v>
      </c>
      <c r="AZ8" s="9">
        <v>129291</v>
      </c>
      <c r="BA8" s="9">
        <v>130049</v>
      </c>
      <c r="BB8" s="9">
        <v>128683</v>
      </c>
      <c r="BC8" s="9">
        <v>123462</v>
      </c>
      <c r="BD8" s="9">
        <v>122570</v>
      </c>
      <c r="BE8" s="9">
        <v>120247</v>
      </c>
      <c r="BF8" s="8">
        <v>119669</v>
      </c>
      <c r="BG8" s="35">
        <v>118854</v>
      </c>
      <c r="BH8" s="9">
        <v>116796</v>
      </c>
      <c r="BI8" s="9">
        <v>114427</v>
      </c>
      <c r="BJ8" s="9">
        <v>109886</v>
      </c>
      <c r="BK8" s="9">
        <v>107570</v>
      </c>
      <c r="BL8" s="9">
        <v>106460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8">
        <v>0</v>
      </c>
      <c r="BS8" s="35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35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35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8">
        <v>0</v>
      </c>
      <c r="DC8" s="35">
        <v>0</v>
      </c>
      <c r="DD8" s="9">
        <v>0</v>
      </c>
      <c r="DE8" s="9">
        <v>0</v>
      </c>
      <c r="DF8" s="9">
        <v>0</v>
      </c>
      <c r="DG8" s="9">
        <v>0</v>
      </c>
      <c r="DH8" s="9">
        <v>0</v>
      </c>
      <c r="DI8" s="9">
        <v>0</v>
      </c>
      <c r="DJ8" s="9">
        <v>0</v>
      </c>
      <c r="DK8" s="9">
        <v>0</v>
      </c>
      <c r="DL8" s="9">
        <v>0</v>
      </c>
      <c r="DM8" s="9">
        <v>0</v>
      </c>
      <c r="DN8" s="8">
        <v>0</v>
      </c>
      <c r="DO8" s="45">
        <v>0</v>
      </c>
      <c r="DP8" s="37">
        <f t="shared" si="0"/>
        <v>21186.542372881355</v>
      </c>
    </row>
    <row r="9" spans="1:120" ht="16.5" customHeight="1">
      <c r="A9" s="10" t="s">
        <v>39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3">
        <v>0</v>
      </c>
      <c r="K9" s="11">
        <v>0</v>
      </c>
      <c r="L9" s="12">
        <v>0</v>
      </c>
      <c r="M9" s="12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3">
        <v>0</v>
      </c>
      <c r="W9" s="11">
        <v>0</v>
      </c>
      <c r="X9" s="30">
        <v>0</v>
      </c>
      <c r="Y9" s="30">
        <v>0</v>
      </c>
      <c r="Z9" s="30">
        <v>0</v>
      </c>
      <c r="AA9" s="30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4">
        <v>0</v>
      </c>
      <c r="AI9" s="11">
        <v>0</v>
      </c>
      <c r="AJ9" s="12">
        <v>0</v>
      </c>
      <c r="AK9" s="12">
        <v>0</v>
      </c>
      <c r="AL9" s="12">
        <v>0</v>
      </c>
      <c r="AM9" s="12">
        <v>0</v>
      </c>
      <c r="AN9" s="14">
        <v>0</v>
      </c>
      <c r="AO9" s="14">
        <v>0</v>
      </c>
      <c r="AP9" s="14">
        <v>0</v>
      </c>
      <c r="AQ9" s="14">
        <v>0</v>
      </c>
      <c r="AR9" s="14">
        <v>1</v>
      </c>
      <c r="AS9" s="14">
        <v>1</v>
      </c>
      <c r="AT9" s="14">
        <v>2</v>
      </c>
      <c r="AU9" s="11">
        <v>3</v>
      </c>
      <c r="AV9" s="14">
        <v>5</v>
      </c>
      <c r="AW9" s="14">
        <v>5</v>
      </c>
      <c r="AX9" s="14">
        <v>5</v>
      </c>
      <c r="AY9" s="14">
        <v>5</v>
      </c>
      <c r="AZ9" s="14">
        <v>3</v>
      </c>
      <c r="BA9" s="14">
        <v>3</v>
      </c>
      <c r="BB9" s="14">
        <v>1</v>
      </c>
      <c r="BC9" s="14">
        <v>4</v>
      </c>
      <c r="BD9" s="14">
        <v>7</v>
      </c>
      <c r="BE9" s="14">
        <v>7</v>
      </c>
      <c r="BF9" s="13">
        <v>9</v>
      </c>
      <c r="BG9" s="36">
        <v>10</v>
      </c>
      <c r="BH9" s="14">
        <v>10</v>
      </c>
      <c r="BI9" s="14">
        <v>11</v>
      </c>
      <c r="BJ9" s="14">
        <v>11</v>
      </c>
      <c r="BK9" s="14">
        <v>14</v>
      </c>
      <c r="BL9" s="14">
        <v>15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3">
        <v>0</v>
      </c>
      <c r="BS9" s="36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36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36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3">
        <v>0</v>
      </c>
      <c r="DC9" s="36">
        <v>0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0</v>
      </c>
      <c r="DN9" s="13">
        <v>0</v>
      </c>
      <c r="DO9" s="46">
        <v>0</v>
      </c>
      <c r="DP9" s="38">
        <f t="shared" si="0"/>
        <v>1.11864406779661</v>
      </c>
    </row>
    <row r="10" spans="1:120" ht="16.5" customHeight="1">
      <c r="A10" s="5" t="s">
        <v>43</v>
      </c>
      <c r="B10" s="6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6">
        <v>0</v>
      </c>
      <c r="L10" s="7">
        <v>0</v>
      </c>
      <c r="M10" s="7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8">
        <v>0</v>
      </c>
      <c r="W10" s="6">
        <v>0</v>
      </c>
      <c r="X10" s="29">
        <v>0</v>
      </c>
      <c r="Y10" s="29">
        <v>0</v>
      </c>
      <c r="Z10" s="29">
        <v>0</v>
      </c>
      <c r="AA10" s="29">
        <v>0</v>
      </c>
      <c r="AB10" s="7">
        <v>0</v>
      </c>
      <c r="AC10" s="7">
        <v>0</v>
      </c>
      <c r="AD10" s="7">
        <v>0</v>
      </c>
      <c r="AE10" s="7">
        <v>0</v>
      </c>
      <c r="AF10" s="7">
        <v>122</v>
      </c>
      <c r="AG10" s="7">
        <v>158</v>
      </c>
      <c r="AH10" s="9">
        <v>251</v>
      </c>
      <c r="AI10" s="6">
        <v>316</v>
      </c>
      <c r="AJ10" s="7">
        <v>441</v>
      </c>
      <c r="AK10" s="7">
        <v>573</v>
      </c>
      <c r="AL10" s="7">
        <v>662</v>
      </c>
      <c r="AM10" s="7">
        <v>842</v>
      </c>
      <c r="AN10" s="9">
        <v>1003</v>
      </c>
      <c r="AO10" s="9">
        <v>1104</v>
      </c>
      <c r="AP10" s="9">
        <v>1219</v>
      </c>
      <c r="AQ10" s="9">
        <v>1162</v>
      </c>
      <c r="AR10" s="9">
        <v>1423</v>
      </c>
      <c r="AS10" s="9">
        <v>1658</v>
      </c>
      <c r="AT10" s="9">
        <v>1794</v>
      </c>
      <c r="AU10" s="6">
        <v>1907</v>
      </c>
      <c r="AV10" s="9">
        <v>2090</v>
      </c>
      <c r="AW10" s="9">
        <v>2357</v>
      </c>
      <c r="AX10" s="9">
        <v>2608</v>
      </c>
      <c r="AY10" s="9">
        <v>2839</v>
      </c>
      <c r="AZ10" s="9">
        <v>2867</v>
      </c>
      <c r="BA10" s="9">
        <v>3110</v>
      </c>
      <c r="BB10" s="9">
        <v>3316</v>
      </c>
      <c r="BC10" s="9">
        <v>3268</v>
      </c>
      <c r="BD10" s="9">
        <v>3147</v>
      </c>
      <c r="BE10" s="9">
        <v>3554</v>
      </c>
      <c r="BF10" s="8">
        <v>3656</v>
      </c>
      <c r="BG10" s="35">
        <v>3734</v>
      </c>
      <c r="BH10" s="9">
        <v>4001</v>
      </c>
      <c r="BI10" s="9">
        <v>3887</v>
      </c>
      <c r="BJ10" s="9">
        <v>4009</v>
      </c>
      <c r="BK10" s="9">
        <v>4312</v>
      </c>
      <c r="BL10" s="9">
        <v>4774</v>
      </c>
      <c r="BM10" s="9">
        <v>4886</v>
      </c>
      <c r="BN10" s="9">
        <v>5080</v>
      </c>
      <c r="BO10" s="9">
        <v>5378</v>
      </c>
      <c r="BP10" s="9">
        <v>5596</v>
      </c>
      <c r="BQ10" s="9">
        <v>5925</v>
      </c>
      <c r="BR10" s="8">
        <v>6029</v>
      </c>
      <c r="BS10" s="35">
        <v>6218</v>
      </c>
      <c r="BT10" s="9">
        <v>6417</v>
      </c>
      <c r="BU10" s="9">
        <v>6578</v>
      </c>
      <c r="BV10" s="9">
        <v>6796</v>
      </c>
      <c r="BW10" s="9">
        <v>6845</v>
      </c>
      <c r="BX10" s="9">
        <v>7114</v>
      </c>
      <c r="BY10" s="9">
        <v>7053</v>
      </c>
      <c r="BZ10" s="9">
        <v>7972</v>
      </c>
      <c r="CA10" s="9">
        <v>7881</v>
      </c>
      <c r="CB10" s="9">
        <v>8905</v>
      </c>
      <c r="CC10" s="9">
        <v>8960</v>
      </c>
      <c r="CD10" s="9">
        <v>8834</v>
      </c>
      <c r="CE10" s="35">
        <v>8792</v>
      </c>
      <c r="CF10" s="9">
        <v>8546</v>
      </c>
      <c r="CG10" s="9">
        <v>7857</v>
      </c>
      <c r="CH10" s="9">
        <v>7896</v>
      </c>
      <c r="CI10" s="9">
        <v>8021</v>
      </c>
      <c r="CJ10" s="9">
        <v>8045</v>
      </c>
      <c r="CK10" s="9">
        <v>8180</v>
      </c>
      <c r="CL10" s="9">
        <v>8500</v>
      </c>
      <c r="CM10" s="9">
        <v>8745</v>
      </c>
      <c r="CN10" s="9">
        <v>9010</v>
      </c>
      <c r="CO10" s="9">
        <v>9145</v>
      </c>
      <c r="CP10" s="9">
        <v>9444</v>
      </c>
      <c r="CQ10" s="35">
        <v>9751</v>
      </c>
      <c r="CR10" s="9">
        <v>9747</v>
      </c>
      <c r="CS10" s="9">
        <v>10075</v>
      </c>
      <c r="CT10" s="9">
        <v>9928</v>
      </c>
      <c r="CU10" s="9">
        <v>9865</v>
      </c>
      <c r="CV10" s="9">
        <v>9614</v>
      </c>
      <c r="CW10" s="9">
        <v>9501</v>
      </c>
      <c r="CX10" s="9">
        <v>10019</v>
      </c>
      <c r="CY10" s="9">
        <v>10468</v>
      </c>
      <c r="CZ10" s="9">
        <v>10667</v>
      </c>
      <c r="DA10" s="9">
        <v>11221</v>
      </c>
      <c r="DB10" s="8">
        <v>11610</v>
      </c>
      <c r="DC10" s="35">
        <v>11782</v>
      </c>
      <c r="DD10" s="9">
        <v>12177</v>
      </c>
      <c r="DE10" s="9">
        <v>12553</v>
      </c>
      <c r="DF10" s="9">
        <v>13039</v>
      </c>
      <c r="DG10" s="9">
        <v>13175</v>
      </c>
      <c r="DH10" s="9">
        <v>13232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8">
        <v>0</v>
      </c>
      <c r="DO10" s="45">
        <v>0</v>
      </c>
      <c r="DP10" s="37">
        <f t="shared" si="0"/>
        <v>4196.9152542372885</v>
      </c>
    </row>
    <row r="11" spans="1:120" ht="16.5" customHeight="1">
      <c r="A11" s="10" t="s">
        <v>53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v>0</v>
      </c>
      <c r="K11" s="11">
        <v>0</v>
      </c>
      <c r="L11" s="12">
        <v>0</v>
      </c>
      <c r="M11" s="12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3">
        <v>0</v>
      </c>
      <c r="W11" s="11">
        <v>0</v>
      </c>
      <c r="X11" s="30">
        <v>0</v>
      </c>
      <c r="Y11" s="30">
        <v>0</v>
      </c>
      <c r="Z11" s="30">
        <v>0</v>
      </c>
      <c r="AA11" s="30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4">
        <v>0</v>
      </c>
      <c r="AI11" s="11">
        <v>0</v>
      </c>
      <c r="AJ11" s="12">
        <v>0</v>
      </c>
      <c r="AK11" s="12">
        <v>0</v>
      </c>
      <c r="AL11" s="12">
        <v>0</v>
      </c>
      <c r="AM11" s="12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1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3">
        <v>0</v>
      </c>
      <c r="BG11" s="36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3">
        <v>0</v>
      </c>
      <c r="BS11" s="36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36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1</v>
      </c>
      <c r="CM11" s="14">
        <v>2</v>
      </c>
      <c r="CN11" s="14">
        <v>2</v>
      </c>
      <c r="CO11" s="14">
        <v>2</v>
      </c>
      <c r="CP11" s="14">
        <v>0</v>
      </c>
      <c r="CQ11" s="36">
        <v>0</v>
      </c>
      <c r="CR11" s="14">
        <v>0</v>
      </c>
      <c r="CS11" s="14">
        <v>1</v>
      </c>
      <c r="CT11" s="14">
        <v>1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3">
        <v>0</v>
      </c>
      <c r="DC11" s="36">
        <v>0</v>
      </c>
      <c r="DD11" s="14">
        <v>0</v>
      </c>
      <c r="DE11" s="14">
        <v>0</v>
      </c>
      <c r="DF11" s="14">
        <v>0</v>
      </c>
      <c r="DG11" s="14">
        <v>0</v>
      </c>
      <c r="DH11" s="14">
        <v>0</v>
      </c>
      <c r="DI11" s="14">
        <v>0</v>
      </c>
      <c r="DJ11" s="14">
        <v>0</v>
      </c>
      <c r="DK11" s="14">
        <v>0</v>
      </c>
      <c r="DL11" s="14">
        <v>0</v>
      </c>
      <c r="DM11" s="14">
        <v>0</v>
      </c>
      <c r="DN11" s="13">
        <v>0</v>
      </c>
      <c r="DO11" s="46">
        <v>0</v>
      </c>
      <c r="DP11" s="38">
        <f t="shared" si="0"/>
        <v>0.07627118644067797</v>
      </c>
    </row>
    <row r="12" spans="1:120" ht="16.5" customHeight="1">
      <c r="A12" s="5" t="s">
        <v>35</v>
      </c>
      <c r="B12" s="6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6">
        <v>0</v>
      </c>
      <c r="L12" s="7">
        <v>0</v>
      </c>
      <c r="M12" s="7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8">
        <v>0</v>
      </c>
      <c r="W12" s="6">
        <v>0</v>
      </c>
      <c r="X12" s="29">
        <v>0</v>
      </c>
      <c r="Y12" s="29">
        <v>0</v>
      </c>
      <c r="Z12" s="29">
        <v>0</v>
      </c>
      <c r="AA12" s="29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9">
        <v>0</v>
      </c>
      <c r="AI12" s="6">
        <v>0</v>
      </c>
      <c r="AJ12" s="7">
        <v>0</v>
      </c>
      <c r="AK12" s="7">
        <v>0</v>
      </c>
      <c r="AL12" s="7">
        <v>0</v>
      </c>
      <c r="AM12" s="7">
        <v>1</v>
      </c>
      <c r="AN12" s="9">
        <v>1</v>
      </c>
      <c r="AO12" s="9">
        <v>0</v>
      </c>
      <c r="AP12" s="9">
        <v>0</v>
      </c>
      <c r="AQ12" s="9">
        <v>10</v>
      </c>
      <c r="AR12" s="9">
        <v>9</v>
      </c>
      <c r="AS12" s="9">
        <v>12</v>
      </c>
      <c r="AT12" s="9">
        <v>0</v>
      </c>
      <c r="AU12" s="6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8">
        <v>0</v>
      </c>
      <c r="BG12" s="35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8">
        <v>0</v>
      </c>
      <c r="BS12" s="35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35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35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8">
        <v>0</v>
      </c>
      <c r="DC12" s="35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8">
        <v>0</v>
      </c>
      <c r="DO12" s="45">
        <v>0</v>
      </c>
      <c r="DP12" s="37">
        <f t="shared" si="0"/>
        <v>0.2796610169491525</v>
      </c>
    </row>
    <row r="13" spans="1:120" ht="16.5" customHeight="1">
      <c r="A13" s="10" t="s">
        <v>32</v>
      </c>
      <c r="B13" s="11">
        <v>20</v>
      </c>
      <c r="C13" s="12">
        <v>18</v>
      </c>
      <c r="D13" s="12">
        <v>19</v>
      </c>
      <c r="E13" s="12">
        <v>20</v>
      </c>
      <c r="F13" s="12">
        <v>21</v>
      </c>
      <c r="G13" s="12">
        <v>20</v>
      </c>
      <c r="H13" s="12">
        <v>4</v>
      </c>
      <c r="I13" s="12">
        <v>5</v>
      </c>
      <c r="J13" s="13">
        <v>5</v>
      </c>
      <c r="K13" s="11">
        <v>5</v>
      </c>
      <c r="L13" s="12">
        <v>4</v>
      </c>
      <c r="M13" s="12">
        <v>4</v>
      </c>
      <c r="N13" s="14">
        <v>5</v>
      </c>
      <c r="O13" s="14">
        <v>5</v>
      </c>
      <c r="P13" s="14">
        <v>6</v>
      </c>
      <c r="Q13" s="14">
        <v>0</v>
      </c>
      <c r="R13" s="14">
        <v>1</v>
      </c>
      <c r="S13" s="14">
        <v>1</v>
      </c>
      <c r="T13" s="14">
        <v>1</v>
      </c>
      <c r="U13" s="14">
        <v>1</v>
      </c>
      <c r="V13" s="13">
        <v>1</v>
      </c>
      <c r="W13" s="11">
        <v>1</v>
      </c>
      <c r="X13" s="30">
        <v>0</v>
      </c>
      <c r="Y13" s="30">
        <v>1</v>
      </c>
      <c r="Z13" s="30">
        <v>1</v>
      </c>
      <c r="AA13" s="30">
        <v>5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4">
        <v>0</v>
      </c>
      <c r="AI13" s="11">
        <v>0</v>
      </c>
      <c r="AJ13" s="12">
        <v>3</v>
      </c>
      <c r="AK13" s="12">
        <v>0</v>
      </c>
      <c r="AL13" s="12">
        <v>0</v>
      </c>
      <c r="AM13" s="12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1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3">
        <v>0</v>
      </c>
      <c r="BG13" s="36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3">
        <v>0</v>
      </c>
      <c r="BS13" s="36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36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36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3">
        <v>0</v>
      </c>
      <c r="DC13" s="36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1</v>
      </c>
      <c r="DM13" s="14">
        <v>0</v>
      </c>
      <c r="DN13" s="13">
        <v>0</v>
      </c>
      <c r="DO13" s="46">
        <v>0</v>
      </c>
      <c r="DP13" s="38">
        <f t="shared" si="0"/>
        <v>1.5084745762711864</v>
      </c>
    </row>
    <row r="14" spans="1:120" ht="16.5" customHeight="1">
      <c r="A14" s="5" t="s">
        <v>30</v>
      </c>
      <c r="B14" s="6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6">
        <v>0</v>
      </c>
      <c r="L14" s="7">
        <v>0</v>
      </c>
      <c r="M14" s="7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8">
        <v>0</v>
      </c>
      <c r="W14" s="6">
        <v>7</v>
      </c>
      <c r="X14" s="29">
        <v>2</v>
      </c>
      <c r="Y14" s="29">
        <v>1</v>
      </c>
      <c r="Z14" s="29">
        <v>3</v>
      </c>
      <c r="AA14" s="29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9">
        <v>0</v>
      </c>
      <c r="AI14" s="6">
        <v>0</v>
      </c>
      <c r="AJ14" s="7">
        <v>0</v>
      </c>
      <c r="AK14" s="7">
        <v>0</v>
      </c>
      <c r="AL14" s="7">
        <v>0</v>
      </c>
      <c r="AM14" s="7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6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1</v>
      </c>
      <c r="BD14" s="9">
        <v>0</v>
      </c>
      <c r="BE14" s="9">
        <v>1</v>
      </c>
      <c r="BF14" s="8">
        <v>1</v>
      </c>
      <c r="BG14" s="35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8">
        <v>0</v>
      </c>
      <c r="BS14" s="35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1</v>
      </c>
      <c r="CA14" s="9">
        <v>1</v>
      </c>
      <c r="CB14" s="9">
        <v>0</v>
      </c>
      <c r="CC14" s="9">
        <v>0</v>
      </c>
      <c r="CD14" s="9">
        <v>0</v>
      </c>
      <c r="CE14" s="35">
        <v>0</v>
      </c>
      <c r="CF14" s="9">
        <v>2</v>
      </c>
      <c r="CG14" s="9">
        <v>1</v>
      </c>
      <c r="CH14" s="9">
        <v>1</v>
      </c>
      <c r="CI14" s="9">
        <v>1</v>
      </c>
      <c r="CJ14" s="9">
        <v>2</v>
      </c>
      <c r="CK14" s="9">
        <v>2</v>
      </c>
      <c r="CL14" s="9">
        <v>2</v>
      </c>
      <c r="CM14" s="9">
        <v>2</v>
      </c>
      <c r="CN14" s="9">
        <v>0</v>
      </c>
      <c r="CO14" s="9">
        <v>0</v>
      </c>
      <c r="CP14" s="9">
        <v>0</v>
      </c>
      <c r="CQ14" s="35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8">
        <v>0</v>
      </c>
      <c r="DC14" s="35">
        <v>0</v>
      </c>
      <c r="DD14" s="9"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1</v>
      </c>
      <c r="DK14" s="9">
        <v>1</v>
      </c>
      <c r="DL14" s="9">
        <v>1</v>
      </c>
      <c r="DM14" s="9">
        <v>0</v>
      </c>
      <c r="DN14" s="8">
        <v>0</v>
      </c>
      <c r="DO14" s="45">
        <v>0</v>
      </c>
      <c r="DP14" s="37">
        <f t="shared" si="0"/>
        <v>0.288135593220339</v>
      </c>
    </row>
    <row r="15" spans="1:120" ht="16.5" customHeight="1">
      <c r="A15" s="10" t="s">
        <v>11</v>
      </c>
      <c r="B15" s="11">
        <v>35112</v>
      </c>
      <c r="C15" s="12">
        <v>35052</v>
      </c>
      <c r="D15" s="12">
        <v>35892</v>
      </c>
      <c r="E15" s="12">
        <v>35665</v>
      </c>
      <c r="F15" s="12">
        <v>34242</v>
      </c>
      <c r="G15" s="12">
        <v>34505</v>
      </c>
      <c r="H15" s="12">
        <v>34554</v>
      </c>
      <c r="I15" s="12">
        <v>34629</v>
      </c>
      <c r="J15" s="13">
        <v>34429</v>
      </c>
      <c r="K15" s="11">
        <v>33117</v>
      </c>
      <c r="L15" s="12">
        <v>32279</v>
      </c>
      <c r="M15" s="12">
        <v>32649</v>
      </c>
      <c r="N15" s="14">
        <v>32239</v>
      </c>
      <c r="O15" s="14">
        <v>33025</v>
      </c>
      <c r="P15" s="14">
        <v>33115</v>
      </c>
      <c r="Q15" s="14">
        <v>33072</v>
      </c>
      <c r="R15" s="14">
        <v>33249</v>
      </c>
      <c r="S15" s="14">
        <v>32920</v>
      </c>
      <c r="T15" s="14">
        <v>33042</v>
      </c>
      <c r="U15" s="14">
        <v>33101</v>
      </c>
      <c r="V15" s="13">
        <v>33335</v>
      </c>
      <c r="W15" s="11">
        <v>32689</v>
      </c>
      <c r="X15" s="30">
        <v>31903</v>
      </c>
      <c r="Y15" s="30">
        <v>32258</v>
      </c>
      <c r="Z15" s="30">
        <v>32974</v>
      </c>
      <c r="AA15" s="30">
        <v>33025</v>
      </c>
      <c r="AB15" s="12">
        <v>33346</v>
      </c>
      <c r="AC15" s="12">
        <v>33276</v>
      </c>
      <c r="AD15" s="12">
        <v>33265</v>
      </c>
      <c r="AE15" s="12">
        <v>33225</v>
      </c>
      <c r="AF15" s="12">
        <v>33412</v>
      </c>
      <c r="AG15" s="12">
        <v>33192</v>
      </c>
      <c r="AH15" s="14">
        <v>33003</v>
      </c>
      <c r="AI15" s="11">
        <v>31829</v>
      </c>
      <c r="AJ15" s="12">
        <v>30958</v>
      </c>
      <c r="AK15" s="12">
        <v>31249</v>
      </c>
      <c r="AL15" s="12">
        <v>31451</v>
      </c>
      <c r="AM15" s="12">
        <v>32149</v>
      </c>
      <c r="AN15" s="14">
        <v>30584</v>
      </c>
      <c r="AO15" s="14">
        <v>30411</v>
      </c>
      <c r="AP15" s="14">
        <v>30270</v>
      </c>
      <c r="AQ15" s="14">
        <v>30703</v>
      </c>
      <c r="AR15" s="14">
        <v>30778</v>
      </c>
      <c r="AS15" s="14">
        <v>30280</v>
      </c>
      <c r="AT15" s="14">
        <v>30255</v>
      </c>
      <c r="AU15" s="11">
        <v>29488</v>
      </c>
      <c r="AV15" s="14">
        <v>29478</v>
      </c>
      <c r="AW15" s="14">
        <v>29948</v>
      </c>
      <c r="AX15" s="14">
        <v>30177</v>
      </c>
      <c r="AY15" s="14">
        <v>30607</v>
      </c>
      <c r="AZ15" s="14">
        <v>30711</v>
      </c>
      <c r="BA15" s="14">
        <v>30681</v>
      </c>
      <c r="BB15" s="14">
        <v>30567</v>
      </c>
      <c r="BC15" s="14">
        <v>30294</v>
      </c>
      <c r="BD15" s="14">
        <v>30928</v>
      </c>
      <c r="BE15" s="14">
        <v>30601</v>
      </c>
      <c r="BF15" s="13">
        <v>30226</v>
      </c>
      <c r="BG15" s="36">
        <v>29522</v>
      </c>
      <c r="BH15" s="14">
        <v>29065</v>
      </c>
      <c r="BI15" s="14">
        <v>29764</v>
      </c>
      <c r="BJ15" s="14">
        <v>29904</v>
      </c>
      <c r="BK15" s="14">
        <v>30039</v>
      </c>
      <c r="BL15" s="14">
        <v>29724</v>
      </c>
      <c r="BM15" s="14">
        <v>29482</v>
      </c>
      <c r="BN15" s="14">
        <v>24934</v>
      </c>
      <c r="BO15" s="14">
        <v>24318</v>
      </c>
      <c r="BP15" s="14">
        <v>24193</v>
      </c>
      <c r="BQ15" s="14">
        <v>24247</v>
      </c>
      <c r="BR15" s="13">
        <v>24401</v>
      </c>
      <c r="BS15" s="36">
        <v>23781</v>
      </c>
      <c r="BT15" s="14">
        <v>23628</v>
      </c>
      <c r="BU15" s="14">
        <v>24060</v>
      </c>
      <c r="BV15" s="14">
        <v>24240</v>
      </c>
      <c r="BW15" s="14">
        <v>24299</v>
      </c>
      <c r="BX15" s="14">
        <v>24309</v>
      </c>
      <c r="BY15" s="14">
        <v>24148</v>
      </c>
      <c r="BZ15" s="14">
        <v>23826</v>
      </c>
      <c r="CA15" s="14">
        <v>23142</v>
      </c>
      <c r="CB15" s="14">
        <v>22507</v>
      </c>
      <c r="CC15" s="14">
        <v>22239</v>
      </c>
      <c r="CD15" s="14">
        <v>21470</v>
      </c>
      <c r="CE15" s="36">
        <v>20153</v>
      </c>
      <c r="CF15" s="14">
        <v>19748</v>
      </c>
      <c r="CG15" s="14">
        <v>19100</v>
      </c>
      <c r="CH15" s="14">
        <v>18434</v>
      </c>
      <c r="CI15" s="14">
        <v>17886</v>
      </c>
      <c r="CJ15" s="14">
        <v>17081</v>
      </c>
      <c r="CK15" s="14">
        <v>16547</v>
      </c>
      <c r="CL15" s="14">
        <v>15923</v>
      </c>
      <c r="CM15" s="14">
        <v>15496</v>
      </c>
      <c r="CN15" s="14">
        <v>15169</v>
      </c>
      <c r="CO15" s="14">
        <v>14687</v>
      </c>
      <c r="CP15" s="14">
        <v>14374</v>
      </c>
      <c r="CQ15" s="36">
        <v>14099</v>
      </c>
      <c r="CR15" s="14">
        <v>13609</v>
      </c>
      <c r="CS15" s="14">
        <v>13140</v>
      </c>
      <c r="CT15" s="14">
        <v>12747</v>
      </c>
      <c r="CU15" s="14">
        <v>12459</v>
      </c>
      <c r="CV15" s="14">
        <v>12317</v>
      </c>
      <c r="CW15" s="14">
        <v>12222</v>
      </c>
      <c r="CX15" s="14">
        <v>12157</v>
      </c>
      <c r="CY15" s="14">
        <v>12025</v>
      </c>
      <c r="CZ15" s="14">
        <v>11911</v>
      </c>
      <c r="DA15" s="14">
        <v>11759</v>
      </c>
      <c r="DB15" s="13">
        <v>11714</v>
      </c>
      <c r="DC15" s="36">
        <v>11331</v>
      </c>
      <c r="DD15" s="14">
        <v>11159</v>
      </c>
      <c r="DE15" s="14">
        <v>11070</v>
      </c>
      <c r="DF15" s="14">
        <v>10902</v>
      </c>
      <c r="DG15" s="14">
        <v>10838</v>
      </c>
      <c r="DH15" s="14">
        <v>10667</v>
      </c>
      <c r="DI15" s="14">
        <v>10508</v>
      </c>
      <c r="DJ15" s="14">
        <v>10346</v>
      </c>
      <c r="DK15" s="14">
        <v>10204</v>
      </c>
      <c r="DL15" s="14">
        <v>10083</v>
      </c>
      <c r="DM15" s="14">
        <v>10000</v>
      </c>
      <c r="DN15" s="13">
        <v>9889</v>
      </c>
      <c r="DO15" s="46">
        <v>0</v>
      </c>
      <c r="DP15" s="38">
        <f t="shared" si="0"/>
        <v>24850.93220338983</v>
      </c>
    </row>
    <row r="16" spans="1:120" ht="16.5" customHeight="1">
      <c r="A16" s="5" t="s">
        <v>40</v>
      </c>
      <c r="B16" s="6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6">
        <v>0</v>
      </c>
      <c r="L16" s="7">
        <v>0</v>
      </c>
      <c r="M16" s="7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8">
        <v>0</v>
      </c>
      <c r="W16" s="6">
        <v>0</v>
      </c>
      <c r="X16" s="29">
        <v>0</v>
      </c>
      <c r="Y16" s="29">
        <v>0</v>
      </c>
      <c r="Z16" s="29">
        <v>0</v>
      </c>
      <c r="AA16" s="29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9">
        <v>0</v>
      </c>
      <c r="AI16" s="6">
        <v>0</v>
      </c>
      <c r="AJ16" s="7">
        <v>0</v>
      </c>
      <c r="AK16" s="7">
        <v>0</v>
      </c>
      <c r="AL16" s="7">
        <v>0</v>
      </c>
      <c r="AM16" s="7">
        <v>0</v>
      </c>
      <c r="AN16" s="9">
        <v>0</v>
      </c>
      <c r="AO16" s="9">
        <v>0</v>
      </c>
      <c r="AP16" s="9">
        <v>0</v>
      </c>
      <c r="AQ16" s="9">
        <v>0</v>
      </c>
      <c r="AR16" s="9">
        <v>3</v>
      </c>
      <c r="AS16" s="9">
        <v>2</v>
      </c>
      <c r="AT16" s="9">
        <v>2</v>
      </c>
      <c r="AU16" s="6">
        <v>2</v>
      </c>
      <c r="AV16" s="9">
        <v>2</v>
      </c>
      <c r="AW16" s="9">
        <v>2</v>
      </c>
      <c r="AX16" s="9">
        <v>1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8">
        <v>0</v>
      </c>
      <c r="BG16" s="35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8">
        <v>0</v>
      </c>
      <c r="BS16" s="35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35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35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8">
        <v>0</v>
      </c>
      <c r="DC16" s="35">
        <v>0</v>
      </c>
      <c r="DD16" s="9"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8">
        <v>0</v>
      </c>
      <c r="DO16" s="45">
        <v>0</v>
      </c>
      <c r="DP16" s="37">
        <f t="shared" si="0"/>
        <v>0.11864406779661017</v>
      </c>
    </row>
    <row r="17" spans="1:120" ht="16.5" customHeight="1">
      <c r="A17" s="10" t="s">
        <v>57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1">
        <v>0</v>
      </c>
      <c r="L17" s="12">
        <v>0</v>
      </c>
      <c r="M17" s="12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3">
        <v>0</v>
      </c>
      <c r="W17" s="11">
        <v>0</v>
      </c>
      <c r="X17" s="30">
        <v>0</v>
      </c>
      <c r="Y17" s="30">
        <v>0</v>
      </c>
      <c r="Z17" s="30">
        <v>0</v>
      </c>
      <c r="AA17" s="30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4">
        <v>0</v>
      </c>
      <c r="AI17" s="11">
        <v>0</v>
      </c>
      <c r="AJ17" s="12">
        <v>0</v>
      </c>
      <c r="AK17" s="12">
        <v>0</v>
      </c>
      <c r="AL17" s="12">
        <v>0</v>
      </c>
      <c r="AM17" s="12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1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3">
        <v>0</v>
      </c>
      <c r="BG17" s="36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3">
        <v>0</v>
      </c>
      <c r="BS17" s="36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36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36">
        <v>0</v>
      </c>
      <c r="CR17" s="14">
        <v>0</v>
      </c>
      <c r="CS17" s="14">
        <v>0</v>
      </c>
      <c r="CT17" s="14">
        <v>1</v>
      </c>
      <c r="CU17" s="14">
        <v>1</v>
      </c>
      <c r="CV17" s="14">
        <v>1</v>
      </c>
      <c r="CW17" s="14">
        <v>1</v>
      </c>
      <c r="CX17" s="14">
        <v>1</v>
      </c>
      <c r="CY17" s="14">
        <v>1</v>
      </c>
      <c r="CZ17" s="14">
        <v>1</v>
      </c>
      <c r="DA17" s="14">
        <v>1</v>
      </c>
      <c r="DB17" s="13">
        <v>1</v>
      </c>
      <c r="DC17" s="36">
        <v>1</v>
      </c>
      <c r="DD17" s="14">
        <v>1</v>
      </c>
      <c r="DE17" s="14">
        <v>1</v>
      </c>
      <c r="DF17" s="14">
        <v>1</v>
      </c>
      <c r="DG17" s="14">
        <v>1</v>
      </c>
      <c r="DH17" s="14">
        <v>1</v>
      </c>
      <c r="DI17" s="14">
        <v>1</v>
      </c>
      <c r="DJ17" s="14">
        <v>1</v>
      </c>
      <c r="DK17" s="14">
        <v>1</v>
      </c>
      <c r="DL17" s="14">
        <v>1</v>
      </c>
      <c r="DM17" s="14">
        <v>1</v>
      </c>
      <c r="DN17" s="13">
        <v>1</v>
      </c>
      <c r="DO17" s="46">
        <v>1</v>
      </c>
      <c r="DP17" s="38">
        <f t="shared" si="0"/>
        <v>0.1864406779661017</v>
      </c>
    </row>
    <row r="18" spans="1:120" ht="16.5" customHeight="1">
      <c r="A18" s="5" t="s">
        <v>55</v>
      </c>
      <c r="B18" s="6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6">
        <v>0</v>
      </c>
      <c r="L18" s="7">
        <v>0</v>
      </c>
      <c r="M18" s="7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8">
        <v>0</v>
      </c>
      <c r="W18" s="6">
        <v>0</v>
      </c>
      <c r="X18" s="29">
        <v>0</v>
      </c>
      <c r="Y18" s="29">
        <v>0</v>
      </c>
      <c r="Z18" s="29">
        <v>0</v>
      </c>
      <c r="AA18" s="29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9">
        <v>0</v>
      </c>
      <c r="AI18" s="6">
        <v>0</v>
      </c>
      <c r="AJ18" s="7">
        <v>0</v>
      </c>
      <c r="AK18" s="7">
        <v>0</v>
      </c>
      <c r="AL18" s="7">
        <v>0</v>
      </c>
      <c r="AM18" s="7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6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8">
        <v>0</v>
      </c>
      <c r="BG18" s="35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8">
        <v>0</v>
      </c>
      <c r="BS18" s="35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35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3</v>
      </c>
      <c r="CN18" s="9">
        <v>3</v>
      </c>
      <c r="CO18" s="9">
        <v>1</v>
      </c>
      <c r="CP18" s="9">
        <v>1</v>
      </c>
      <c r="CQ18" s="35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8">
        <v>0</v>
      </c>
      <c r="DC18" s="35">
        <v>0</v>
      </c>
      <c r="DD18" s="9"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8">
        <v>0</v>
      </c>
      <c r="DO18" s="45">
        <v>1</v>
      </c>
      <c r="DP18" s="37">
        <f t="shared" si="0"/>
        <v>0.07627118644067797</v>
      </c>
    </row>
    <row r="19" spans="1:120" ht="16.5" customHeight="1">
      <c r="A19" s="10" t="s">
        <v>36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1">
        <v>0</v>
      </c>
      <c r="L19" s="12">
        <v>0</v>
      </c>
      <c r="M19" s="12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3">
        <v>0</v>
      </c>
      <c r="W19" s="11">
        <v>0</v>
      </c>
      <c r="X19" s="30">
        <v>0</v>
      </c>
      <c r="Y19" s="30">
        <v>0</v>
      </c>
      <c r="Z19" s="30">
        <v>0</v>
      </c>
      <c r="AA19" s="30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4">
        <v>0</v>
      </c>
      <c r="AI19" s="11">
        <v>0</v>
      </c>
      <c r="AJ19" s="12">
        <v>0</v>
      </c>
      <c r="AK19" s="12">
        <v>0</v>
      </c>
      <c r="AL19" s="12">
        <v>0</v>
      </c>
      <c r="AM19" s="12">
        <v>0</v>
      </c>
      <c r="AN19" s="14">
        <v>3</v>
      </c>
      <c r="AO19" s="14">
        <v>6</v>
      </c>
      <c r="AP19" s="14">
        <v>6</v>
      </c>
      <c r="AQ19" s="14">
        <v>12</v>
      </c>
      <c r="AR19" s="14">
        <v>12</v>
      </c>
      <c r="AS19" s="14">
        <v>29</v>
      </c>
      <c r="AT19" s="14">
        <v>20</v>
      </c>
      <c r="AU19" s="11">
        <v>19</v>
      </c>
      <c r="AV19" s="14">
        <v>26</v>
      </c>
      <c r="AW19" s="14">
        <v>26</v>
      </c>
      <c r="AX19" s="14">
        <v>26</v>
      </c>
      <c r="AY19" s="14">
        <v>30</v>
      </c>
      <c r="AZ19" s="14">
        <v>42</v>
      </c>
      <c r="BA19" s="14">
        <v>45</v>
      </c>
      <c r="BB19" s="14">
        <v>45</v>
      </c>
      <c r="BC19" s="14">
        <v>1</v>
      </c>
      <c r="BD19" s="14">
        <v>0</v>
      </c>
      <c r="BE19" s="14">
        <v>1</v>
      </c>
      <c r="BF19" s="13">
        <v>0</v>
      </c>
      <c r="BG19" s="36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3">
        <v>0</v>
      </c>
      <c r="BS19" s="36">
        <v>18</v>
      </c>
      <c r="BT19" s="14">
        <v>25</v>
      </c>
      <c r="BU19" s="14">
        <v>20</v>
      </c>
      <c r="BV19" s="14">
        <v>1</v>
      </c>
      <c r="BW19" s="14">
        <v>1</v>
      </c>
      <c r="BX19" s="14">
        <v>1</v>
      </c>
      <c r="BY19" s="14">
        <v>1</v>
      </c>
      <c r="BZ19" s="14">
        <v>0</v>
      </c>
      <c r="CA19" s="14">
        <v>1</v>
      </c>
      <c r="CB19" s="14">
        <v>0</v>
      </c>
      <c r="CC19" s="14">
        <v>0</v>
      </c>
      <c r="CD19" s="14">
        <v>3</v>
      </c>
      <c r="CE19" s="36">
        <v>0</v>
      </c>
      <c r="CF19" s="14">
        <v>0</v>
      </c>
      <c r="CG19" s="14">
        <v>1</v>
      </c>
      <c r="CH19" s="14">
        <v>1</v>
      </c>
      <c r="CI19" s="14">
        <v>3</v>
      </c>
      <c r="CJ19" s="14">
        <v>2</v>
      </c>
      <c r="CK19" s="14">
        <v>6</v>
      </c>
      <c r="CL19" s="14">
        <v>2</v>
      </c>
      <c r="CM19" s="14">
        <v>6</v>
      </c>
      <c r="CN19" s="14">
        <v>0</v>
      </c>
      <c r="CO19" s="14">
        <v>0</v>
      </c>
      <c r="CP19" s="14">
        <v>0</v>
      </c>
      <c r="CQ19" s="36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3">
        <v>0</v>
      </c>
      <c r="DC19" s="36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3">
        <v>0</v>
      </c>
      <c r="DO19" s="46">
        <v>0</v>
      </c>
      <c r="DP19" s="38">
        <f t="shared" si="0"/>
        <v>3.73728813559322</v>
      </c>
    </row>
    <row r="20" spans="1:120" ht="16.5" customHeight="1">
      <c r="A20" s="5" t="s">
        <v>12</v>
      </c>
      <c r="B20" s="6">
        <v>39</v>
      </c>
      <c r="C20" s="7">
        <v>40</v>
      </c>
      <c r="D20" s="7">
        <v>42</v>
      </c>
      <c r="E20" s="7">
        <v>39</v>
      </c>
      <c r="F20" s="7">
        <v>40</v>
      </c>
      <c r="G20" s="7">
        <v>40</v>
      </c>
      <c r="H20" s="7">
        <v>41</v>
      </c>
      <c r="I20" s="7">
        <v>36</v>
      </c>
      <c r="J20" s="8">
        <v>35</v>
      </c>
      <c r="K20" s="6">
        <v>30</v>
      </c>
      <c r="L20" s="7">
        <v>33</v>
      </c>
      <c r="M20" s="7">
        <v>34</v>
      </c>
      <c r="N20" s="9">
        <v>33</v>
      </c>
      <c r="O20" s="9">
        <v>38</v>
      </c>
      <c r="P20" s="9">
        <v>33</v>
      </c>
      <c r="Q20" s="9">
        <v>35</v>
      </c>
      <c r="R20" s="9">
        <v>35</v>
      </c>
      <c r="S20" s="9">
        <v>34</v>
      </c>
      <c r="T20" s="9">
        <v>33</v>
      </c>
      <c r="U20" s="9">
        <v>33</v>
      </c>
      <c r="V20" s="8">
        <v>31</v>
      </c>
      <c r="W20" s="6">
        <v>32</v>
      </c>
      <c r="X20" s="29">
        <v>37</v>
      </c>
      <c r="Y20" s="29">
        <v>40</v>
      </c>
      <c r="Z20" s="29">
        <v>40</v>
      </c>
      <c r="AA20" s="29">
        <v>38</v>
      </c>
      <c r="AB20" s="7">
        <v>39</v>
      </c>
      <c r="AC20" s="7">
        <v>37</v>
      </c>
      <c r="AD20" s="7">
        <v>37</v>
      </c>
      <c r="AE20" s="7">
        <v>36</v>
      </c>
      <c r="AF20" s="7">
        <v>36</v>
      </c>
      <c r="AG20" s="7">
        <v>36</v>
      </c>
      <c r="AH20" s="9">
        <v>35</v>
      </c>
      <c r="AI20" s="6">
        <v>37</v>
      </c>
      <c r="AJ20" s="7">
        <v>36</v>
      </c>
      <c r="AK20" s="7">
        <v>38</v>
      </c>
      <c r="AL20" s="7">
        <v>37</v>
      </c>
      <c r="AM20" s="7">
        <v>39</v>
      </c>
      <c r="AN20" s="9">
        <v>41</v>
      </c>
      <c r="AO20" s="9">
        <v>40</v>
      </c>
      <c r="AP20" s="9">
        <v>37</v>
      </c>
      <c r="AQ20" s="9">
        <v>37</v>
      </c>
      <c r="AR20" s="9">
        <v>38</v>
      </c>
      <c r="AS20" s="9">
        <v>42</v>
      </c>
      <c r="AT20" s="9">
        <v>36</v>
      </c>
      <c r="AU20" s="6">
        <v>37</v>
      </c>
      <c r="AV20" s="9">
        <v>29</v>
      </c>
      <c r="AW20" s="9">
        <v>8</v>
      </c>
      <c r="AX20" s="9">
        <v>4</v>
      </c>
      <c r="AY20" s="9">
        <v>3</v>
      </c>
      <c r="AZ20" s="9">
        <v>3</v>
      </c>
      <c r="BA20" s="9">
        <v>2</v>
      </c>
      <c r="BB20" s="9">
        <v>2</v>
      </c>
      <c r="BC20" s="9">
        <v>71</v>
      </c>
      <c r="BD20" s="9">
        <v>11</v>
      </c>
      <c r="BE20" s="9">
        <v>1</v>
      </c>
      <c r="BF20" s="8">
        <v>1</v>
      </c>
      <c r="BG20" s="35">
        <v>1</v>
      </c>
      <c r="BH20" s="9">
        <v>1</v>
      </c>
      <c r="BI20" s="9">
        <v>1</v>
      </c>
      <c r="BJ20" s="9">
        <v>1</v>
      </c>
      <c r="BK20" s="9">
        <v>1</v>
      </c>
      <c r="BL20" s="9">
        <v>1</v>
      </c>
      <c r="BM20" s="9">
        <v>1</v>
      </c>
      <c r="BN20" s="9">
        <v>1</v>
      </c>
      <c r="BO20" s="9">
        <v>1</v>
      </c>
      <c r="BP20" s="9">
        <v>1</v>
      </c>
      <c r="BQ20" s="9">
        <v>1</v>
      </c>
      <c r="BR20" s="8">
        <v>1</v>
      </c>
      <c r="BS20" s="35">
        <v>1</v>
      </c>
      <c r="BT20" s="9">
        <v>1</v>
      </c>
      <c r="BU20" s="9">
        <v>1</v>
      </c>
      <c r="BV20" s="9">
        <v>1</v>
      </c>
      <c r="BW20" s="9">
        <v>1</v>
      </c>
      <c r="BX20" s="9">
        <v>1</v>
      </c>
      <c r="BY20" s="9">
        <v>1</v>
      </c>
      <c r="BZ20" s="9">
        <v>1</v>
      </c>
      <c r="CA20" s="9">
        <v>1</v>
      </c>
      <c r="CB20" s="9">
        <v>1</v>
      </c>
      <c r="CC20" s="9">
        <v>1</v>
      </c>
      <c r="CD20" s="9">
        <v>3</v>
      </c>
      <c r="CE20" s="35">
        <v>5</v>
      </c>
      <c r="CF20" s="9">
        <v>4</v>
      </c>
      <c r="CG20" s="9">
        <v>2</v>
      </c>
      <c r="CH20" s="9">
        <v>1</v>
      </c>
      <c r="CI20" s="9">
        <v>0</v>
      </c>
      <c r="CJ20" s="9">
        <v>0</v>
      </c>
      <c r="CK20" s="9">
        <v>0</v>
      </c>
      <c r="CL20" s="9">
        <v>0</v>
      </c>
      <c r="CM20" s="9">
        <v>1</v>
      </c>
      <c r="CN20" s="9">
        <v>3</v>
      </c>
      <c r="CO20" s="9">
        <v>0</v>
      </c>
      <c r="CP20" s="9">
        <v>2</v>
      </c>
      <c r="CQ20" s="35">
        <v>39</v>
      </c>
      <c r="CR20" s="9">
        <v>55</v>
      </c>
      <c r="CS20" s="9">
        <v>101</v>
      </c>
      <c r="CT20" s="9">
        <v>163</v>
      </c>
      <c r="CU20" s="9">
        <v>211</v>
      </c>
      <c r="CV20" s="9">
        <v>240</v>
      </c>
      <c r="CW20" s="9">
        <v>284</v>
      </c>
      <c r="CX20" s="9">
        <v>314</v>
      </c>
      <c r="CY20" s="9">
        <v>368</v>
      </c>
      <c r="CZ20" s="9">
        <v>457</v>
      </c>
      <c r="DA20" s="9">
        <v>5052</v>
      </c>
      <c r="DB20" s="8">
        <v>4984</v>
      </c>
      <c r="DC20" s="35">
        <v>5024</v>
      </c>
      <c r="DD20" s="9">
        <v>4901</v>
      </c>
      <c r="DE20" s="9">
        <v>4640</v>
      </c>
      <c r="DF20" s="9">
        <v>4528</v>
      </c>
      <c r="DG20" s="9">
        <v>4402</v>
      </c>
      <c r="DH20" s="9">
        <v>4345</v>
      </c>
      <c r="DI20" s="9">
        <v>4999</v>
      </c>
      <c r="DJ20" s="9">
        <v>5082</v>
      </c>
      <c r="DK20" s="9">
        <v>5171</v>
      </c>
      <c r="DL20" s="9">
        <v>5302</v>
      </c>
      <c r="DM20" s="9">
        <v>5523</v>
      </c>
      <c r="DN20" s="8">
        <v>5688</v>
      </c>
      <c r="DO20" s="45">
        <v>7457</v>
      </c>
      <c r="DP20" s="37">
        <f t="shared" si="0"/>
        <v>688.1440677966102</v>
      </c>
    </row>
    <row r="21" spans="1:120" ht="16.5" customHeight="1">
      <c r="A21" s="10" t="s">
        <v>14</v>
      </c>
      <c r="B21" s="11">
        <v>144505</v>
      </c>
      <c r="C21" s="12">
        <v>144354</v>
      </c>
      <c r="D21" s="12">
        <v>147700</v>
      </c>
      <c r="E21" s="12">
        <v>145916</v>
      </c>
      <c r="F21" s="12">
        <v>144064</v>
      </c>
      <c r="G21" s="12">
        <v>144999</v>
      </c>
      <c r="H21" s="12">
        <v>144961</v>
      </c>
      <c r="I21" s="12">
        <v>146109</v>
      </c>
      <c r="J21" s="13">
        <v>145310</v>
      </c>
      <c r="K21" s="11">
        <v>138295</v>
      </c>
      <c r="L21" s="12">
        <v>137217</v>
      </c>
      <c r="M21" s="12">
        <v>139346</v>
      </c>
      <c r="N21" s="14">
        <v>139660</v>
      </c>
      <c r="O21" s="14">
        <v>140176</v>
      </c>
      <c r="P21" s="14">
        <v>141255</v>
      </c>
      <c r="Q21" s="14">
        <v>139175</v>
      </c>
      <c r="R21" s="14">
        <v>138801</v>
      </c>
      <c r="S21" s="14">
        <v>137476</v>
      </c>
      <c r="T21" s="14">
        <v>137053</v>
      </c>
      <c r="U21" s="14">
        <v>137803</v>
      </c>
      <c r="V21" s="13">
        <v>138427</v>
      </c>
      <c r="W21" s="11">
        <v>133681</v>
      </c>
      <c r="X21" s="30">
        <v>132055</v>
      </c>
      <c r="Y21" s="30">
        <v>134585</v>
      </c>
      <c r="Z21" s="30">
        <v>134731</v>
      </c>
      <c r="AA21" s="30">
        <v>140176</v>
      </c>
      <c r="AB21" s="12">
        <v>136949</v>
      </c>
      <c r="AC21" s="12">
        <v>137069</v>
      </c>
      <c r="AD21" s="12">
        <v>140482</v>
      </c>
      <c r="AE21" s="12">
        <v>141951</v>
      </c>
      <c r="AF21" s="12">
        <v>143895</v>
      </c>
      <c r="AG21" s="12">
        <v>138079</v>
      </c>
      <c r="AH21" s="14">
        <v>137867</v>
      </c>
      <c r="AI21" s="11">
        <v>131760</v>
      </c>
      <c r="AJ21" s="12">
        <v>128198</v>
      </c>
      <c r="AK21" s="12">
        <v>130509</v>
      </c>
      <c r="AL21" s="12">
        <v>130660</v>
      </c>
      <c r="AM21" s="12">
        <v>133279</v>
      </c>
      <c r="AN21" s="14">
        <v>140031</v>
      </c>
      <c r="AO21" s="14">
        <v>140944</v>
      </c>
      <c r="AP21" s="14">
        <v>141750</v>
      </c>
      <c r="AQ21" s="14">
        <v>141810</v>
      </c>
      <c r="AR21" s="14">
        <v>141785</v>
      </c>
      <c r="AS21" s="14">
        <v>0</v>
      </c>
      <c r="AT21" s="14">
        <v>0</v>
      </c>
      <c r="AU21" s="11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3">
        <v>0</v>
      </c>
      <c r="BG21" s="36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3">
        <v>0</v>
      </c>
      <c r="BS21" s="36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36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36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3">
        <v>0</v>
      </c>
      <c r="DC21" s="36">
        <v>0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3">
        <v>0</v>
      </c>
      <c r="DO21" s="46">
        <v>0</v>
      </c>
      <c r="DP21" s="38">
        <f t="shared" si="0"/>
        <v>50719.05084745763</v>
      </c>
    </row>
    <row r="22" spans="1:120" ht="16.5" customHeight="1">
      <c r="A22" s="5" t="s">
        <v>15</v>
      </c>
      <c r="B22" s="6">
        <v>7951</v>
      </c>
      <c r="C22" s="7">
        <v>7952</v>
      </c>
      <c r="D22" s="7">
        <v>7993</v>
      </c>
      <c r="E22" s="7">
        <v>7968</v>
      </c>
      <c r="F22" s="7">
        <v>7994</v>
      </c>
      <c r="G22" s="7">
        <v>8009</v>
      </c>
      <c r="H22" s="7">
        <v>8159</v>
      </c>
      <c r="I22" s="7">
        <v>8328</v>
      </c>
      <c r="J22" s="8">
        <v>8465</v>
      </c>
      <c r="K22" s="6">
        <v>8431</v>
      </c>
      <c r="L22" s="7">
        <v>8488</v>
      </c>
      <c r="M22" s="7">
        <v>8700</v>
      </c>
      <c r="N22" s="9">
        <v>8951</v>
      </c>
      <c r="O22" s="9">
        <v>9455</v>
      </c>
      <c r="P22" s="9">
        <v>10294</v>
      </c>
      <c r="Q22" s="9">
        <v>11095</v>
      </c>
      <c r="R22" s="9">
        <v>11859</v>
      </c>
      <c r="S22" s="9">
        <v>12424</v>
      </c>
      <c r="T22" s="9">
        <v>13600</v>
      </c>
      <c r="U22" s="9">
        <v>14024</v>
      </c>
      <c r="V22" s="8">
        <v>14865</v>
      </c>
      <c r="W22" s="6">
        <v>15253</v>
      </c>
      <c r="X22" s="29">
        <v>15515</v>
      </c>
      <c r="Y22" s="29">
        <v>16293</v>
      </c>
      <c r="Z22" s="29">
        <v>17077</v>
      </c>
      <c r="AA22" s="29">
        <v>9455</v>
      </c>
      <c r="AB22" s="7">
        <v>18433</v>
      </c>
      <c r="AC22" s="7">
        <v>18586</v>
      </c>
      <c r="AD22" s="7">
        <v>18867</v>
      </c>
      <c r="AE22" s="7">
        <v>19153</v>
      </c>
      <c r="AF22" s="7">
        <v>19983</v>
      </c>
      <c r="AG22" s="7">
        <v>19850</v>
      </c>
      <c r="AH22" s="9">
        <v>20057</v>
      </c>
      <c r="AI22" s="6">
        <v>19370</v>
      </c>
      <c r="AJ22" s="7">
        <v>19097</v>
      </c>
      <c r="AK22" s="7">
        <v>19661</v>
      </c>
      <c r="AL22" s="7">
        <v>19648</v>
      </c>
      <c r="AM22" s="7">
        <v>20234</v>
      </c>
      <c r="AN22" s="9">
        <v>20378</v>
      </c>
      <c r="AO22" s="9">
        <v>20401</v>
      </c>
      <c r="AP22" s="9">
        <v>20426</v>
      </c>
      <c r="AQ22" s="9">
        <v>20692</v>
      </c>
      <c r="AR22" s="9">
        <v>21057</v>
      </c>
      <c r="AS22" s="9">
        <v>21449</v>
      </c>
      <c r="AT22" s="9">
        <v>21965</v>
      </c>
      <c r="AU22" s="6">
        <v>20527</v>
      </c>
      <c r="AV22" s="9">
        <v>20991</v>
      </c>
      <c r="AW22" s="9">
        <v>21694</v>
      </c>
      <c r="AX22" s="9">
        <v>23206</v>
      </c>
      <c r="AY22" s="9">
        <v>24895</v>
      </c>
      <c r="AZ22" s="9">
        <v>26383</v>
      </c>
      <c r="BA22" s="9">
        <v>27481</v>
      </c>
      <c r="BB22" s="9">
        <v>27791</v>
      </c>
      <c r="BC22" s="9">
        <v>29163</v>
      </c>
      <c r="BD22" s="9">
        <v>30714</v>
      </c>
      <c r="BE22" s="9">
        <v>31913</v>
      </c>
      <c r="BF22" s="8">
        <v>33113</v>
      </c>
      <c r="BG22" s="35">
        <v>33062</v>
      </c>
      <c r="BH22" s="9">
        <v>32708</v>
      </c>
      <c r="BI22" s="9">
        <v>33656</v>
      </c>
      <c r="BJ22" s="9">
        <v>35241</v>
      </c>
      <c r="BK22" s="9">
        <v>36478</v>
      </c>
      <c r="BL22" s="9">
        <v>37047</v>
      </c>
      <c r="BM22" s="9">
        <v>37826</v>
      </c>
      <c r="BN22" s="9">
        <v>38317</v>
      </c>
      <c r="BO22" s="9">
        <v>39258</v>
      </c>
      <c r="BP22" s="9">
        <v>40784</v>
      </c>
      <c r="BQ22" s="9">
        <v>42205</v>
      </c>
      <c r="BR22" s="8">
        <v>43334</v>
      </c>
      <c r="BS22" s="35">
        <v>43160</v>
      </c>
      <c r="BT22" s="9">
        <v>43646</v>
      </c>
      <c r="BU22" s="9">
        <v>45928</v>
      </c>
      <c r="BV22" s="9">
        <v>47086</v>
      </c>
      <c r="BW22" s="9">
        <v>47409</v>
      </c>
      <c r="BX22" s="9">
        <v>47432</v>
      </c>
      <c r="BY22" s="9">
        <v>48156</v>
      </c>
      <c r="BZ22" s="9">
        <v>48598</v>
      </c>
      <c r="CA22" s="9">
        <v>49715</v>
      </c>
      <c r="CB22" s="9">
        <v>50680</v>
      </c>
      <c r="CC22" s="9">
        <v>51228</v>
      </c>
      <c r="CD22" s="9">
        <v>51920</v>
      </c>
      <c r="CE22" s="35">
        <v>50780</v>
      </c>
      <c r="CF22" s="9">
        <v>53241</v>
      </c>
      <c r="CG22" s="9">
        <v>54709</v>
      </c>
      <c r="CH22" s="9">
        <v>56229</v>
      </c>
      <c r="CI22" s="9">
        <v>57775</v>
      </c>
      <c r="CJ22" s="9">
        <v>60239</v>
      </c>
      <c r="CK22" s="9">
        <v>61465</v>
      </c>
      <c r="CL22" s="9">
        <v>63254</v>
      </c>
      <c r="CM22" s="9">
        <v>65562</v>
      </c>
      <c r="CN22" s="9">
        <v>66506</v>
      </c>
      <c r="CO22" s="9">
        <v>67952</v>
      </c>
      <c r="CP22" s="9">
        <v>69517</v>
      </c>
      <c r="CQ22" s="35">
        <v>67107</v>
      </c>
      <c r="CR22" s="9">
        <v>69490</v>
      </c>
      <c r="CS22" s="9">
        <v>71514</v>
      </c>
      <c r="CT22" s="9">
        <v>72024</v>
      </c>
      <c r="CU22" s="9">
        <v>72576</v>
      </c>
      <c r="CV22" s="9">
        <v>73488</v>
      </c>
      <c r="CW22" s="9">
        <v>74663</v>
      </c>
      <c r="CX22" s="9">
        <v>75711</v>
      </c>
      <c r="CY22" s="9">
        <v>77406</v>
      </c>
      <c r="CZ22" s="9">
        <v>79146</v>
      </c>
      <c r="DA22" s="9">
        <v>103509</v>
      </c>
      <c r="DB22" s="8">
        <v>103971</v>
      </c>
      <c r="DC22" s="35">
        <v>104085</v>
      </c>
      <c r="DD22" s="9">
        <v>105257</v>
      </c>
      <c r="DE22" s="9">
        <v>106548</v>
      </c>
      <c r="DF22" s="9">
        <v>107974</v>
      </c>
      <c r="DG22" s="9">
        <v>109298</v>
      </c>
      <c r="DH22" s="9">
        <v>110344</v>
      </c>
      <c r="DI22" s="9">
        <v>121041</v>
      </c>
      <c r="DJ22" s="9">
        <v>121204</v>
      </c>
      <c r="DK22" s="9">
        <v>122800</v>
      </c>
      <c r="DL22" s="9">
        <v>123250</v>
      </c>
      <c r="DM22" s="9">
        <v>123453</v>
      </c>
      <c r="DN22" s="8">
        <v>122172</v>
      </c>
      <c r="DO22" s="45">
        <v>128319</v>
      </c>
      <c r="DP22" s="37">
        <f t="shared" si="0"/>
        <v>43849.398305084746</v>
      </c>
    </row>
    <row r="23" spans="1:120" ht="16.5" customHeight="1">
      <c r="A23" s="10" t="s">
        <v>33</v>
      </c>
      <c r="B23" s="11">
        <v>0</v>
      </c>
      <c r="C23" s="12">
        <v>1</v>
      </c>
      <c r="D23" s="12">
        <v>1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3">
        <v>0</v>
      </c>
      <c r="K23" s="11">
        <v>0</v>
      </c>
      <c r="L23" s="12">
        <v>0</v>
      </c>
      <c r="M23" s="12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3">
        <v>0</v>
      </c>
      <c r="W23" s="11">
        <v>0</v>
      </c>
      <c r="X23" s="30">
        <v>0</v>
      </c>
      <c r="Y23" s="30">
        <v>0</v>
      </c>
      <c r="Z23" s="30">
        <v>0</v>
      </c>
      <c r="AA23" s="30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4">
        <v>0</v>
      </c>
      <c r="AI23" s="11">
        <v>0</v>
      </c>
      <c r="AJ23" s="12">
        <v>0</v>
      </c>
      <c r="AK23" s="12">
        <v>0</v>
      </c>
      <c r="AL23" s="12">
        <v>0</v>
      </c>
      <c r="AM23" s="12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1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3">
        <v>0</v>
      </c>
      <c r="BG23" s="36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3">
        <v>0</v>
      </c>
      <c r="BS23" s="36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36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36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3">
        <v>0</v>
      </c>
      <c r="DC23" s="36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3">
        <v>0</v>
      </c>
      <c r="DO23" s="46">
        <v>0</v>
      </c>
      <c r="DP23" s="38">
        <f t="shared" si="0"/>
        <v>0.025423728813559324</v>
      </c>
    </row>
    <row r="24" spans="1:120" ht="16.5" customHeight="1">
      <c r="A24" s="5" t="s">
        <v>16</v>
      </c>
      <c r="B24" s="6">
        <v>60</v>
      </c>
      <c r="C24" s="7">
        <v>52</v>
      </c>
      <c r="D24" s="7">
        <v>52</v>
      </c>
      <c r="E24" s="7">
        <v>50</v>
      </c>
      <c r="F24" s="7">
        <v>45</v>
      </c>
      <c r="G24" s="7">
        <v>55</v>
      </c>
      <c r="H24" s="7">
        <v>56</v>
      </c>
      <c r="I24" s="7">
        <v>55</v>
      </c>
      <c r="J24" s="8">
        <v>54</v>
      </c>
      <c r="K24" s="6">
        <v>51</v>
      </c>
      <c r="L24" s="7">
        <v>54</v>
      </c>
      <c r="M24" s="7">
        <v>49</v>
      </c>
      <c r="N24" s="9">
        <v>45</v>
      </c>
      <c r="O24" s="9">
        <v>46</v>
      </c>
      <c r="P24" s="9">
        <v>35</v>
      </c>
      <c r="Q24" s="9">
        <v>46</v>
      </c>
      <c r="R24" s="9">
        <v>47</v>
      </c>
      <c r="S24" s="9">
        <v>42</v>
      </c>
      <c r="T24" s="9">
        <v>27</v>
      </c>
      <c r="U24" s="9">
        <v>39</v>
      </c>
      <c r="V24" s="8">
        <v>33</v>
      </c>
      <c r="W24" s="6">
        <v>33</v>
      </c>
      <c r="X24" s="29">
        <v>33</v>
      </c>
      <c r="Y24" s="29">
        <v>38</v>
      </c>
      <c r="Z24" s="29">
        <v>42</v>
      </c>
      <c r="AA24" s="29">
        <v>46</v>
      </c>
      <c r="AB24" s="7">
        <v>34</v>
      </c>
      <c r="AC24" s="7">
        <v>35</v>
      </c>
      <c r="AD24" s="7">
        <v>37</v>
      </c>
      <c r="AE24" s="7">
        <v>42</v>
      </c>
      <c r="AF24" s="7">
        <v>36</v>
      </c>
      <c r="AG24" s="7">
        <v>43</v>
      </c>
      <c r="AH24" s="9">
        <v>51</v>
      </c>
      <c r="AI24" s="6">
        <v>54</v>
      </c>
      <c r="AJ24" s="7">
        <v>50</v>
      </c>
      <c r="AK24" s="7">
        <v>50</v>
      </c>
      <c r="AL24" s="7">
        <v>52</v>
      </c>
      <c r="AM24" s="7">
        <v>48</v>
      </c>
      <c r="AN24" s="9">
        <v>46</v>
      </c>
      <c r="AO24" s="9">
        <v>48</v>
      </c>
      <c r="AP24" s="9">
        <v>36</v>
      </c>
      <c r="AQ24" s="9">
        <v>35</v>
      </c>
      <c r="AR24" s="9">
        <v>31</v>
      </c>
      <c r="AS24" s="9">
        <v>26</v>
      </c>
      <c r="AT24" s="9">
        <v>31</v>
      </c>
      <c r="AU24" s="6">
        <v>31</v>
      </c>
      <c r="AV24" s="9">
        <v>35</v>
      </c>
      <c r="AW24" s="9">
        <v>35</v>
      </c>
      <c r="AX24" s="9">
        <v>40</v>
      </c>
      <c r="AY24" s="9">
        <v>38</v>
      </c>
      <c r="AZ24" s="9">
        <v>42</v>
      </c>
      <c r="BA24" s="9">
        <v>41</v>
      </c>
      <c r="BB24" s="9">
        <v>38</v>
      </c>
      <c r="BC24" s="9">
        <v>52</v>
      </c>
      <c r="BD24" s="9">
        <v>52</v>
      </c>
      <c r="BE24" s="9">
        <v>38</v>
      </c>
      <c r="BF24" s="8">
        <v>37</v>
      </c>
      <c r="BG24" s="35">
        <v>39</v>
      </c>
      <c r="BH24" s="9">
        <v>45</v>
      </c>
      <c r="BI24" s="9">
        <v>45</v>
      </c>
      <c r="BJ24" s="9">
        <v>49</v>
      </c>
      <c r="BK24" s="9">
        <v>43</v>
      </c>
      <c r="BL24" s="9">
        <v>48</v>
      </c>
      <c r="BM24" s="9">
        <v>48</v>
      </c>
      <c r="BN24" s="9">
        <v>51</v>
      </c>
      <c r="BO24" s="9">
        <v>55</v>
      </c>
      <c r="BP24" s="9">
        <v>46</v>
      </c>
      <c r="BQ24" s="9">
        <v>45</v>
      </c>
      <c r="BR24" s="8">
        <v>44</v>
      </c>
      <c r="BS24" s="35">
        <v>45</v>
      </c>
      <c r="BT24" s="9">
        <v>44</v>
      </c>
      <c r="BU24" s="9">
        <v>46</v>
      </c>
      <c r="BV24" s="9">
        <v>50</v>
      </c>
      <c r="BW24" s="9">
        <v>46</v>
      </c>
      <c r="BX24" s="9">
        <v>53</v>
      </c>
      <c r="BY24" s="9">
        <v>51</v>
      </c>
      <c r="BZ24" s="9">
        <v>51</v>
      </c>
      <c r="CA24" s="9">
        <v>48</v>
      </c>
      <c r="CB24" s="9">
        <v>51</v>
      </c>
      <c r="CC24" s="9">
        <v>49</v>
      </c>
      <c r="CD24" s="9">
        <v>52</v>
      </c>
      <c r="CE24" s="35">
        <v>45</v>
      </c>
      <c r="CF24" s="9">
        <v>51</v>
      </c>
      <c r="CG24" s="9">
        <v>48</v>
      </c>
      <c r="CH24" s="9">
        <v>42</v>
      </c>
      <c r="CI24" s="9">
        <v>40</v>
      </c>
      <c r="CJ24" s="9">
        <v>39</v>
      </c>
      <c r="CK24" s="9">
        <v>30</v>
      </c>
      <c r="CL24" s="9">
        <v>27</v>
      </c>
      <c r="CM24" s="9">
        <v>31</v>
      </c>
      <c r="CN24" s="9">
        <v>33</v>
      </c>
      <c r="CO24" s="9">
        <v>32</v>
      </c>
      <c r="CP24" s="9">
        <v>28</v>
      </c>
      <c r="CQ24" s="35">
        <v>30</v>
      </c>
      <c r="CR24" s="9">
        <v>26</v>
      </c>
      <c r="CS24" s="9">
        <v>40</v>
      </c>
      <c r="CT24" s="9">
        <v>36</v>
      </c>
      <c r="CU24" s="9">
        <v>40</v>
      </c>
      <c r="CV24" s="9">
        <v>38</v>
      </c>
      <c r="CW24" s="9">
        <v>40</v>
      </c>
      <c r="CX24" s="9">
        <v>38</v>
      </c>
      <c r="CY24" s="9">
        <v>42</v>
      </c>
      <c r="CZ24" s="9">
        <v>42</v>
      </c>
      <c r="DA24" s="9">
        <v>44</v>
      </c>
      <c r="DB24" s="8">
        <v>39</v>
      </c>
      <c r="DC24" s="35">
        <v>37</v>
      </c>
      <c r="DD24" s="9">
        <v>46</v>
      </c>
      <c r="DE24" s="9">
        <v>51</v>
      </c>
      <c r="DF24" s="9">
        <v>54</v>
      </c>
      <c r="DG24" s="9">
        <v>52</v>
      </c>
      <c r="DH24" s="9">
        <v>57</v>
      </c>
      <c r="DI24" s="9">
        <v>57</v>
      </c>
      <c r="DJ24" s="9">
        <v>70</v>
      </c>
      <c r="DK24" s="9">
        <v>83</v>
      </c>
      <c r="DL24" s="9">
        <v>80</v>
      </c>
      <c r="DM24" s="9">
        <v>65</v>
      </c>
      <c r="DN24" s="8">
        <v>55</v>
      </c>
      <c r="DO24" s="45">
        <v>52</v>
      </c>
      <c r="DP24" s="37">
        <f t="shared" si="0"/>
        <v>44.516949152542374</v>
      </c>
    </row>
    <row r="25" spans="1:120" ht="16.5" customHeight="1">
      <c r="A25" s="10" t="s">
        <v>17</v>
      </c>
      <c r="B25" s="11">
        <v>67</v>
      </c>
      <c r="C25" s="12">
        <v>4</v>
      </c>
      <c r="D25" s="12">
        <v>53</v>
      </c>
      <c r="E25" s="12">
        <v>16</v>
      </c>
      <c r="F25" s="12">
        <v>42</v>
      </c>
      <c r="G25" s="12">
        <v>7</v>
      </c>
      <c r="H25" s="12">
        <v>22</v>
      </c>
      <c r="I25" s="12">
        <v>21</v>
      </c>
      <c r="J25" s="13">
        <v>23</v>
      </c>
      <c r="K25" s="11">
        <v>21</v>
      </c>
      <c r="L25" s="12">
        <v>17</v>
      </c>
      <c r="M25" s="12">
        <v>15</v>
      </c>
      <c r="N25" s="14">
        <v>12</v>
      </c>
      <c r="O25" s="14">
        <v>11</v>
      </c>
      <c r="P25" s="14">
        <v>11</v>
      </c>
      <c r="Q25" s="14">
        <v>4</v>
      </c>
      <c r="R25" s="14">
        <v>4</v>
      </c>
      <c r="S25" s="14">
        <v>0</v>
      </c>
      <c r="T25" s="14">
        <v>0</v>
      </c>
      <c r="U25" s="14">
        <v>0</v>
      </c>
      <c r="V25" s="13">
        <v>0</v>
      </c>
      <c r="W25" s="11">
        <v>0</v>
      </c>
      <c r="X25" s="30">
        <v>0</v>
      </c>
      <c r="Y25" s="30">
        <v>0</v>
      </c>
      <c r="Z25" s="30">
        <v>0</v>
      </c>
      <c r="AA25" s="30">
        <v>11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4">
        <v>0</v>
      </c>
      <c r="AI25" s="11">
        <v>0</v>
      </c>
      <c r="AJ25" s="12">
        <v>0</v>
      </c>
      <c r="AK25" s="12">
        <v>0</v>
      </c>
      <c r="AL25" s="12">
        <v>0</v>
      </c>
      <c r="AM25" s="12">
        <v>0</v>
      </c>
      <c r="AN25" s="14">
        <v>0</v>
      </c>
      <c r="AO25" s="14">
        <v>0</v>
      </c>
      <c r="AP25" s="14">
        <v>0</v>
      </c>
      <c r="AQ25" s="14">
        <v>1</v>
      </c>
      <c r="AR25" s="14">
        <v>1</v>
      </c>
      <c r="AS25" s="14">
        <v>1</v>
      </c>
      <c r="AT25" s="14">
        <v>1</v>
      </c>
      <c r="AU25" s="11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3">
        <v>0</v>
      </c>
      <c r="BG25" s="36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3">
        <v>0</v>
      </c>
      <c r="BS25" s="36">
        <v>0</v>
      </c>
      <c r="BT25" s="14">
        <v>0</v>
      </c>
      <c r="BU25" s="14">
        <v>0</v>
      </c>
      <c r="BV25" s="14">
        <v>1</v>
      </c>
      <c r="BW25" s="14">
        <v>0</v>
      </c>
      <c r="BX25" s="14">
        <v>1</v>
      </c>
      <c r="BY25" s="14">
        <v>2</v>
      </c>
      <c r="BZ25" s="14">
        <v>2</v>
      </c>
      <c r="CA25" s="14">
        <v>3</v>
      </c>
      <c r="CB25" s="14">
        <v>3</v>
      </c>
      <c r="CC25" s="14">
        <v>3</v>
      </c>
      <c r="CD25" s="14">
        <v>4</v>
      </c>
      <c r="CE25" s="36">
        <v>7</v>
      </c>
      <c r="CF25" s="14">
        <v>8</v>
      </c>
      <c r="CG25" s="14">
        <v>8</v>
      </c>
      <c r="CH25" s="14">
        <v>7</v>
      </c>
      <c r="CI25" s="14">
        <v>7</v>
      </c>
      <c r="CJ25" s="14">
        <v>11</v>
      </c>
      <c r="CK25" s="14">
        <v>9</v>
      </c>
      <c r="CL25" s="14">
        <v>11</v>
      </c>
      <c r="CM25" s="14">
        <v>14</v>
      </c>
      <c r="CN25" s="14">
        <v>14</v>
      </c>
      <c r="CO25" s="14">
        <v>15</v>
      </c>
      <c r="CP25" s="14">
        <v>16</v>
      </c>
      <c r="CQ25" s="36">
        <v>18</v>
      </c>
      <c r="CR25" s="14">
        <v>18</v>
      </c>
      <c r="CS25" s="14">
        <v>17</v>
      </c>
      <c r="CT25" s="14">
        <v>18</v>
      </c>
      <c r="CU25" s="14">
        <v>17</v>
      </c>
      <c r="CV25" s="14">
        <v>18</v>
      </c>
      <c r="CW25" s="14">
        <v>18</v>
      </c>
      <c r="CX25" s="14">
        <v>18</v>
      </c>
      <c r="CY25" s="14">
        <v>18</v>
      </c>
      <c r="CZ25" s="14">
        <v>16</v>
      </c>
      <c r="DA25" s="14">
        <v>17</v>
      </c>
      <c r="DB25" s="13">
        <v>16</v>
      </c>
      <c r="DC25" s="36">
        <v>18</v>
      </c>
      <c r="DD25" s="14">
        <v>21</v>
      </c>
      <c r="DE25" s="14">
        <v>26</v>
      </c>
      <c r="DF25" s="14">
        <v>26</v>
      </c>
      <c r="DG25" s="14">
        <v>24</v>
      </c>
      <c r="DH25" s="14">
        <v>22</v>
      </c>
      <c r="DI25" s="14">
        <v>14</v>
      </c>
      <c r="DJ25" s="14">
        <v>14</v>
      </c>
      <c r="DK25" s="14">
        <v>16</v>
      </c>
      <c r="DL25" s="14">
        <v>18</v>
      </c>
      <c r="DM25" s="14">
        <v>17</v>
      </c>
      <c r="DN25" s="13">
        <v>14</v>
      </c>
      <c r="DO25" s="46">
        <v>15</v>
      </c>
      <c r="DP25" s="38">
        <f t="shared" si="0"/>
        <v>8.177966101694915</v>
      </c>
    </row>
    <row r="26" spans="1:120" ht="16.5" customHeight="1">
      <c r="A26" s="5" t="s">
        <v>13</v>
      </c>
      <c r="B26" s="6">
        <v>338</v>
      </c>
      <c r="C26" s="7">
        <v>338</v>
      </c>
      <c r="D26" s="7">
        <v>335</v>
      </c>
      <c r="E26" s="7">
        <v>326</v>
      </c>
      <c r="F26" s="7">
        <v>324</v>
      </c>
      <c r="G26" s="7">
        <v>323</v>
      </c>
      <c r="H26" s="7">
        <v>317</v>
      </c>
      <c r="I26" s="7">
        <v>318</v>
      </c>
      <c r="J26" s="8">
        <v>323</v>
      </c>
      <c r="K26" s="6">
        <v>321</v>
      </c>
      <c r="L26" s="7">
        <v>322</v>
      </c>
      <c r="M26" s="7">
        <v>316</v>
      </c>
      <c r="N26" s="9">
        <v>310</v>
      </c>
      <c r="O26" s="9">
        <v>316</v>
      </c>
      <c r="P26" s="9">
        <v>314</v>
      </c>
      <c r="Q26" s="9">
        <v>317</v>
      </c>
      <c r="R26" s="9">
        <v>318</v>
      </c>
      <c r="S26" s="9">
        <v>318</v>
      </c>
      <c r="T26" s="9">
        <v>317</v>
      </c>
      <c r="U26" s="9">
        <v>314</v>
      </c>
      <c r="V26" s="8">
        <v>316</v>
      </c>
      <c r="W26" s="6">
        <v>317</v>
      </c>
      <c r="X26" s="29">
        <v>313</v>
      </c>
      <c r="Y26" s="29">
        <v>312</v>
      </c>
      <c r="Z26" s="29">
        <v>304</v>
      </c>
      <c r="AA26" s="29">
        <v>316</v>
      </c>
      <c r="AB26" s="7">
        <v>304</v>
      </c>
      <c r="AC26" s="7">
        <v>304</v>
      </c>
      <c r="AD26" s="7">
        <v>303</v>
      </c>
      <c r="AE26" s="7">
        <v>304</v>
      </c>
      <c r="AF26" s="7">
        <v>303</v>
      </c>
      <c r="AG26" s="7">
        <v>304</v>
      </c>
      <c r="AH26" s="9">
        <v>304</v>
      </c>
      <c r="AI26" s="6">
        <v>304</v>
      </c>
      <c r="AJ26" s="7">
        <v>300</v>
      </c>
      <c r="AK26" s="7">
        <v>298</v>
      </c>
      <c r="AL26" s="7">
        <v>295</v>
      </c>
      <c r="AM26" s="7">
        <v>294</v>
      </c>
      <c r="AN26" s="9">
        <v>296</v>
      </c>
      <c r="AO26" s="9">
        <v>293</v>
      </c>
      <c r="AP26" s="9">
        <v>287</v>
      </c>
      <c r="AQ26" s="9">
        <v>285</v>
      </c>
      <c r="AR26" s="9">
        <v>278</v>
      </c>
      <c r="AS26" s="9">
        <v>278</v>
      </c>
      <c r="AT26" s="9">
        <v>280</v>
      </c>
      <c r="AU26" s="6">
        <v>280</v>
      </c>
      <c r="AV26" s="9">
        <v>275</v>
      </c>
      <c r="AW26" s="9">
        <v>272</v>
      </c>
      <c r="AX26" s="9">
        <v>271</v>
      </c>
      <c r="AY26" s="9">
        <v>271</v>
      </c>
      <c r="AZ26" s="9">
        <v>270</v>
      </c>
      <c r="BA26" s="9">
        <v>269</v>
      </c>
      <c r="BB26" s="9">
        <v>271</v>
      </c>
      <c r="BC26" s="9">
        <v>262</v>
      </c>
      <c r="BD26" s="9">
        <v>260</v>
      </c>
      <c r="BE26" s="9">
        <v>264</v>
      </c>
      <c r="BF26" s="8">
        <v>266</v>
      </c>
      <c r="BG26" s="35">
        <v>264</v>
      </c>
      <c r="BH26" s="9">
        <v>266</v>
      </c>
      <c r="BI26" s="9">
        <v>265</v>
      </c>
      <c r="BJ26" s="9">
        <v>267</v>
      </c>
      <c r="BK26" s="9">
        <v>268</v>
      </c>
      <c r="BL26" s="9">
        <v>267</v>
      </c>
      <c r="BM26" s="9">
        <v>268</v>
      </c>
      <c r="BN26" s="9">
        <v>267</v>
      </c>
      <c r="BO26" s="9">
        <v>266</v>
      </c>
      <c r="BP26" s="9">
        <v>267</v>
      </c>
      <c r="BQ26" s="9">
        <v>263</v>
      </c>
      <c r="BR26" s="8">
        <v>263</v>
      </c>
      <c r="BS26" s="35">
        <v>262</v>
      </c>
      <c r="BT26" s="9">
        <v>262</v>
      </c>
      <c r="BU26" s="9">
        <v>261</v>
      </c>
      <c r="BV26" s="9">
        <v>257</v>
      </c>
      <c r="BW26" s="9">
        <v>255</v>
      </c>
      <c r="BX26" s="9">
        <v>253</v>
      </c>
      <c r="BY26" s="9">
        <v>254</v>
      </c>
      <c r="BZ26" s="9">
        <v>251</v>
      </c>
      <c r="CA26" s="9">
        <v>252</v>
      </c>
      <c r="CB26" s="9">
        <v>253</v>
      </c>
      <c r="CC26" s="9">
        <v>253</v>
      </c>
      <c r="CD26" s="9">
        <v>253</v>
      </c>
      <c r="CE26" s="35">
        <v>250</v>
      </c>
      <c r="CF26" s="9">
        <v>251</v>
      </c>
      <c r="CG26" s="9">
        <v>249</v>
      </c>
      <c r="CH26" s="9">
        <v>247</v>
      </c>
      <c r="CI26" s="9">
        <v>246</v>
      </c>
      <c r="CJ26" s="9">
        <v>244</v>
      </c>
      <c r="CK26" s="9">
        <v>243</v>
      </c>
      <c r="CL26" s="9">
        <v>241</v>
      </c>
      <c r="CM26" s="9">
        <v>240</v>
      </c>
      <c r="CN26" s="9">
        <v>237</v>
      </c>
      <c r="CO26" s="9">
        <v>233</v>
      </c>
      <c r="CP26" s="9">
        <v>234</v>
      </c>
      <c r="CQ26" s="35">
        <v>233</v>
      </c>
      <c r="CR26" s="9">
        <v>233</v>
      </c>
      <c r="CS26" s="9">
        <v>230</v>
      </c>
      <c r="CT26" s="9">
        <v>229</v>
      </c>
      <c r="CU26" s="9">
        <v>227</v>
      </c>
      <c r="CV26" s="9">
        <v>226</v>
      </c>
      <c r="CW26" s="9">
        <v>224</v>
      </c>
      <c r="CX26" s="9">
        <v>223</v>
      </c>
      <c r="CY26" s="9">
        <v>223</v>
      </c>
      <c r="CZ26" s="9">
        <v>220</v>
      </c>
      <c r="DA26" s="9">
        <v>217</v>
      </c>
      <c r="DB26" s="8">
        <v>213</v>
      </c>
      <c r="DC26" s="35">
        <v>213</v>
      </c>
      <c r="DD26" s="9">
        <v>212</v>
      </c>
      <c r="DE26" s="9">
        <v>212</v>
      </c>
      <c r="DF26" s="9">
        <v>210</v>
      </c>
      <c r="DG26" s="9">
        <v>211</v>
      </c>
      <c r="DH26" s="9">
        <v>209</v>
      </c>
      <c r="DI26" s="9">
        <v>208</v>
      </c>
      <c r="DJ26" s="9">
        <v>205</v>
      </c>
      <c r="DK26" s="9">
        <v>205</v>
      </c>
      <c r="DL26" s="9">
        <v>203</v>
      </c>
      <c r="DM26" s="9">
        <v>202</v>
      </c>
      <c r="DN26" s="8">
        <v>201</v>
      </c>
      <c r="DO26" s="45">
        <v>197</v>
      </c>
      <c r="DP26" s="37">
        <f t="shared" si="0"/>
        <v>268.6949152542373</v>
      </c>
    </row>
    <row r="27" spans="1:120" ht="16.5" customHeight="1">
      <c r="A27" s="10" t="s">
        <v>18</v>
      </c>
      <c r="B27" s="11">
        <v>8</v>
      </c>
      <c r="C27" s="12">
        <v>11</v>
      </c>
      <c r="D27" s="12">
        <v>12</v>
      </c>
      <c r="E27" s="12">
        <v>9</v>
      </c>
      <c r="F27" s="12">
        <v>8</v>
      </c>
      <c r="G27" s="12">
        <v>10</v>
      </c>
      <c r="H27" s="12">
        <v>7</v>
      </c>
      <c r="I27" s="12">
        <v>7</v>
      </c>
      <c r="J27" s="13">
        <v>7</v>
      </c>
      <c r="K27" s="11">
        <v>8</v>
      </c>
      <c r="L27" s="12">
        <v>10</v>
      </c>
      <c r="M27" s="12">
        <v>2</v>
      </c>
      <c r="N27" s="14">
        <v>2</v>
      </c>
      <c r="O27" s="14">
        <v>2</v>
      </c>
      <c r="P27" s="14">
        <v>2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3">
        <v>1</v>
      </c>
      <c r="W27" s="11">
        <v>1</v>
      </c>
      <c r="X27" s="30">
        <v>1</v>
      </c>
      <c r="Y27" s="30">
        <v>1</v>
      </c>
      <c r="Z27" s="30">
        <v>1</v>
      </c>
      <c r="AA27" s="30">
        <v>2</v>
      </c>
      <c r="AB27" s="12">
        <v>1</v>
      </c>
      <c r="AC27" s="12">
        <v>1</v>
      </c>
      <c r="AD27" s="12">
        <v>0</v>
      </c>
      <c r="AE27" s="12">
        <v>0</v>
      </c>
      <c r="AF27" s="12">
        <v>0</v>
      </c>
      <c r="AG27" s="12">
        <v>0</v>
      </c>
      <c r="AH27" s="14">
        <v>0</v>
      </c>
      <c r="AI27" s="11">
        <v>0</v>
      </c>
      <c r="AJ27" s="12">
        <v>0</v>
      </c>
      <c r="AK27" s="12">
        <v>0</v>
      </c>
      <c r="AL27" s="12">
        <v>0</v>
      </c>
      <c r="AM27" s="12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1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3">
        <v>0</v>
      </c>
      <c r="BG27" s="36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3">
        <v>0</v>
      </c>
      <c r="BS27" s="36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36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36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3">
        <v>0</v>
      </c>
      <c r="DC27" s="36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0</v>
      </c>
      <c r="DM27" s="14">
        <v>0</v>
      </c>
      <c r="DN27" s="13">
        <v>0</v>
      </c>
      <c r="DO27" s="46">
        <v>0</v>
      </c>
      <c r="DP27" s="38">
        <f t="shared" si="0"/>
        <v>1.0084745762711864</v>
      </c>
    </row>
    <row r="28" spans="1:120" ht="16.5" customHeight="1">
      <c r="A28" s="5" t="s">
        <v>19</v>
      </c>
      <c r="B28" s="6">
        <v>50086</v>
      </c>
      <c r="C28" s="7">
        <v>49824</v>
      </c>
      <c r="D28" s="7">
        <v>51625</v>
      </c>
      <c r="E28" s="7">
        <v>51353</v>
      </c>
      <c r="F28" s="7">
        <v>51800</v>
      </c>
      <c r="G28" s="7">
        <v>52304</v>
      </c>
      <c r="H28" s="7">
        <v>52604</v>
      </c>
      <c r="I28" s="7">
        <v>53548</v>
      </c>
      <c r="J28" s="8">
        <v>53889</v>
      </c>
      <c r="K28" s="6">
        <v>51971</v>
      </c>
      <c r="L28" s="7">
        <v>51430</v>
      </c>
      <c r="M28" s="7">
        <v>51791</v>
      </c>
      <c r="N28" s="9">
        <v>52579</v>
      </c>
      <c r="O28" s="9">
        <v>53227</v>
      </c>
      <c r="P28" s="9">
        <v>53804</v>
      </c>
      <c r="Q28" s="9">
        <v>54033</v>
      </c>
      <c r="R28" s="9">
        <v>55172</v>
      </c>
      <c r="S28" s="9">
        <v>55342</v>
      </c>
      <c r="T28" s="9">
        <v>55383</v>
      </c>
      <c r="U28" s="9">
        <v>56569</v>
      </c>
      <c r="V28" s="8">
        <v>57566</v>
      </c>
      <c r="W28" s="6">
        <v>56042</v>
      </c>
      <c r="X28" s="29">
        <v>54952</v>
      </c>
      <c r="Y28" s="29">
        <v>55415</v>
      </c>
      <c r="Z28" s="29">
        <v>57470</v>
      </c>
      <c r="AA28" s="29">
        <v>53227</v>
      </c>
      <c r="AB28" s="7">
        <v>56487</v>
      </c>
      <c r="AC28" s="7">
        <v>56959</v>
      </c>
      <c r="AD28" s="7">
        <v>56992</v>
      </c>
      <c r="AE28" s="7">
        <v>56709</v>
      </c>
      <c r="AF28" s="7">
        <v>57836</v>
      </c>
      <c r="AG28" s="7">
        <v>57233</v>
      </c>
      <c r="AH28" s="9">
        <v>56376</v>
      </c>
      <c r="AI28" s="6">
        <v>54362</v>
      </c>
      <c r="AJ28" s="7">
        <v>51074</v>
      </c>
      <c r="AK28" s="7">
        <v>52182</v>
      </c>
      <c r="AL28" s="7">
        <v>52410</v>
      </c>
      <c r="AM28" s="7">
        <v>54451</v>
      </c>
      <c r="AN28" s="9">
        <v>56160</v>
      </c>
      <c r="AO28" s="9">
        <v>56189</v>
      </c>
      <c r="AP28" s="9">
        <v>56222</v>
      </c>
      <c r="AQ28" s="9">
        <v>57271</v>
      </c>
      <c r="AR28" s="9">
        <v>57340</v>
      </c>
      <c r="AS28" s="9">
        <v>57074</v>
      </c>
      <c r="AT28" s="9">
        <v>56481</v>
      </c>
      <c r="AU28" s="6">
        <v>53938</v>
      </c>
      <c r="AV28" s="9">
        <v>51676</v>
      </c>
      <c r="AW28" s="9">
        <v>50751</v>
      </c>
      <c r="AX28" s="9">
        <v>51693</v>
      </c>
      <c r="AY28" s="9">
        <v>52573</v>
      </c>
      <c r="AZ28" s="9">
        <v>54301</v>
      </c>
      <c r="BA28" s="9">
        <v>55985</v>
      </c>
      <c r="BB28" s="9">
        <v>56321</v>
      </c>
      <c r="BC28" s="9">
        <v>60423</v>
      </c>
      <c r="BD28" s="9">
        <v>61391</v>
      </c>
      <c r="BE28" s="9">
        <v>61211</v>
      </c>
      <c r="BF28" s="8">
        <v>61565</v>
      </c>
      <c r="BG28" s="35">
        <v>60955</v>
      </c>
      <c r="BH28" s="9">
        <v>60308</v>
      </c>
      <c r="BI28" s="9">
        <v>59065</v>
      </c>
      <c r="BJ28" s="9">
        <v>57223</v>
      </c>
      <c r="BK28" s="9">
        <v>57298</v>
      </c>
      <c r="BL28" s="9">
        <v>57643</v>
      </c>
      <c r="BM28" s="9">
        <v>57731</v>
      </c>
      <c r="BN28" s="9">
        <v>59696</v>
      </c>
      <c r="BO28" s="9">
        <v>59586</v>
      </c>
      <c r="BP28" s="9">
        <v>59432</v>
      </c>
      <c r="BQ28" s="9">
        <v>60044</v>
      </c>
      <c r="BR28" s="8">
        <v>60410</v>
      </c>
      <c r="BS28" s="35">
        <v>59726</v>
      </c>
      <c r="BT28" s="9">
        <v>58833</v>
      </c>
      <c r="BU28" s="9">
        <v>59503</v>
      </c>
      <c r="BV28" s="9">
        <v>59835</v>
      </c>
      <c r="BW28" s="9">
        <v>60375</v>
      </c>
      <c r="BX28" s="9">
        <v>60264</v>
      </c>
      <c r="BY28" s="9">
        <v>60054</v>
      </c>
      <c r="BZ28" s="9">
        <v>60160</v>
      </c>
      <c r="CA28" s="9">
        <v>60290</v>
      </c>
      <c r="CB28" s="9">
        <v>60283</v>
      </c>
      <c r="CC28" s="9">
        <v>60666</v>
      </c>
      <c r="CD28" s="9">
        <v>60875</v>
      </c>
      <c r="CE28" s="35">
        <v>59849</v>
      </c>
      <c r="CF28" s="9">
        <v>59093</v>
      </c>
      <c r="CG28" s="9">
        <v>60123</v>
      </c>
      <c r="CH28" s="9">
        <v>59955</v>
      </c>
      <c r="CI28" s="9">
        <v>60622</v>
      </c>
      <c r="CJ28" s="9">
        <v>61279</v>
      </c>
      <c r="CK28" s="9">
        <v>61860</v>
      </c>
      <c r="CL28" s="9">
        <v>62520</v>
      </c>
      <c r="CM28" s="9">
        <v>62965</v>
      </c>
      <c r="CN28" s="9">
        <v>63634</v>
      </c>
      <c r="CO28" s="9">
        <v>63962</v>
      </c>
      <c r="CP28" s="9">
        <v>64881</v>
      </c>
      <c r="CQ28" s="35">
        <v>64228</v>
      </c>
      <c r="CR28" s="9">
        <v>62554</v>
      </c>
      <c r="CS28" s="9">
        <v>62834</v>
      </c>
      <c r="CT28" s="9">
        <v>63478</v>
      </c>
      <c r="CU28" s="9">
        <v>62398</v>
      </c>
      <c r="CV28" s="9">
        <v>62890</v>
      </c>
      <c r="CW28" s="9">
        <v>63497</v>
      </c>
      <c r="CX28" s="9">
        <v>64831</v>
      </c>
      <c r="CY28" s="9">
        <v>65189</v>
      </c>
      <c r="CZ28" s="9">
        <v>65763</v>
      </c>
      <c r="DA28" s="9">
        <v>99274</v>
      </c>
      <c r="DB28" s="8">
        <v>99588</v>
      </c>
      <c r="DC28" s="35">
        <v>99253</v>
      </c>
      <c r="DD28" s="9">
        <v>99621</v>
      </c>
      <c r="DE28" s="9">
        <v>100624</v>
      </c>
      <c r="DF28" s="9">
        <v>100037</v>
      </c>
      <c r="DG28" s="9">
        <v>100434</v>
      </c>
      <c r="DH28" s="9">
        <v>99919</v>
      </c>
      <c r="DI28" s="9">
        <v>101816</v>
      </c>
      <c r="DJ28" s="9">
        <v>102447</v>
      </c>
      <c r="DK28" s="9">
        <v>102477</v>
      </c>
      <c r="DL28" s="9">
        <v>102408</v>
      </c>
      <c r="DM28" s="9">
        <v>102115</v>
      </c>
      <c r="DN28" s="8">
        <v>102008</v>
      </c>
      <c r="DO28" s="45">
        <v>104226</v>
      </c>
      <c r="DP28" s="37">
        <f t="shared" si="0"/>
        <v>63131.77118644068</v>
      </c>
    </row>
    <row r="29" spans="1:120" ht="16.5" customHeight="1">
      <c r="A29" s="10" t="s">
        <v>54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>
        <v>0</v>
      </c>
      <c r="K29" s="11">
        <v>0</v>
      </c>
      <c r="L29" s="12">
        <v>0</v>
      </c>
      <c r="M29" s="12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3">
        <v>0</v>
      </c>
      <c r="W29" s="11">
        <v>0</v>
      </c>
      <c r="X29" s="30">
        <v>0</v>
      </c>
      <c r="Y29" s="30">
        <v>0</v>
      </c>
      <c r="Z29" s="30">
        <v>0</v>
      </c>
      <c r="AA29" s="30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4">
        <v>0</v>
      </c>
      <c r="AI29" s="11">
        <v>0</v>
      </c>
      <c r="AJ29" s="12">
        <v>0</v>
      </c>
      <c r="AK29" s="12">
        <v>0</v>
      </c>
      <c r="AL29" s="12">
        <v>0</v>
      </c>
      <c r="AM29" s="12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1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3">
        <v>0</v>
      </c>
      <c r="BG29" s="36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3">
        <v>0</v>
      </c>
      <c r="BS29" s="36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36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1</v>
      </c>
      <c r="CM29" s="14">
        <v>1</v>
      </c>
      <c r="CN29" s="14">
        <v>1</v>
      </c>
      <c r="CO29" s="14">
        <v>1</v>
      </c>
      <c r="CP29" s="14">
        <v>2</v>
      </c>
      <c r="CQ29" s="36">
        <v>3</v>
      </c>
      <c r="CR29" s="14">
        <v>4</v>
      </c>
      <c r="CS29" s="14">
        <v>4</v>
      </c>
      <c r="CT29" s="14">
        <v>3</v>
      </c>
      <c r="CU29" s="14">
        <v>3</v>
      </c>
      <c r="CV29" s="14">
        <v>3</v>
      </c>
      <c r="CW29" s="14">
        <v>4</v>
      </c>
      <c r="CX29" s="14">
        <v>3</v>
      </c>
      <c r="CY29" s="14">
        <v>3</v>
      </c>
      <c r="CZ29" s="14">
        <v>7</v>
      </c>
      <c r="DA29" s="14">
        <v>6</v>
      </c>
      <c r="DB29" s="13">
        <v>7</v>
      </c>
      <c r="DC29" s="36">
        <v>6</v>
      </c>
      <c r="DD29" s="14">
        <v>7</v>
      </c>
      <c r="DE29" s="14">
        <v>10</v>
      </c>
      <c r="DF29" s="14">
        <v>10</v>
      </c>
      <c r="DG29" s="14">
        <v>12</v>
      </c>
      <c r="DH29" s="14">
        <v>14</v>
      </c>
      <c r="DI29" s="14">
        <v>13</v>
      </c>
      <c r="DJ29" s="14">
        <v>30</v>
      </c>
      <c r="DK29" s="14">
        <v>95</v>
      </c>
      <c r="DL29" s="14">
        <v>244</v>
      </c>
      <c r="DM29" s="14">
        <v>346</v>
      </c>
      <c r="DN29" s="13">
        <v>495</v>
      </c>
      <c r="DO29" s="46">
        <v>620</v>
      </c>
      <c r="DP29" s="38">
        <f t="shared" si="0"/>
        <v>16.593220338983052</v>
      </c>
    </row>
    <row r="30" spans="1:120" ht="16.5" customHeight="1">
      <c r="A30" s="5" t="s">
        <v>42</v>
      </c>
      <c r="B30" s="6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  <c r="K30" s="6">
        <v>0</v>
      </c>
      <c r="L30" s="7">
        <v>0</v>
      </c>
      <c r="M30" s="7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8">
        <v>0</v>
      </c>
      <c r="W30" s="6">
        <v>0</v>
      </c>
      <c r="X30" s="29">
        <v>0</v>
      </c>
      <c r="Y30" s="29">
        <v>0</v>
      </c>
      <c r="Z30" s="29">
        <v>0</v>
      </c>
      <c r="AA30" s="29">
        <v>0</v>
      </c>
      <c r="AB30" s="7">
        <v>0</v>
      </c>
      <c r="AC30" s="7">
        <v>0</v>
      </c>
      <c r="AD30" s="7">
        <v>0</v>
      </c>
      <c r="AE30" s="7">
        <v>0</v>
      </c>
      <c r="AF30" s="7">
        <v>77</v>
      </c>
      <c r="AG30" s="7">
        <v>130</v>
      </c>
      <c r="AH30" s="9">
        <v>193</v>
      </c>
      <c r="AI30" s="6">
        <v>263</v>
      </c>
      <c r="AJ30" s="7">
        <v>440</v>
      </c>
      <c r="AK30" s="7">
        <v>556</v>
      </c>
      <c r="AL30" s="7">
        <v>648</v>
      </c>
      <c r="AM30" s="7">
        <v>747</v>
      </c>
      <c r="AN30" s="9">
        <v>850</v>
      </c>
      <c r="AO30" s="9">
        <v>987</v>
      </c>
      <c r="AP30" s="9">
        <v>1041</v>
      </c>
      <c r="AQ30" s="9">
        <v>1160</v>
      </c>
      <c r="AR30" s="9">
        <v>1431</v>
      </c>
      <c r="AS30" s="9">
        <v>1467</v>
      </c>
      <c r="AT30" s="9">
        <v>1651</v>
      </c>
      <c r="AU30" s="6">
        <v>1612</v>
      </c>
      <c r="AV30" s="9">
        <v>1652</v>
      </c>
      <c r="AW30" s="9">
        <v>1991</v>
      </c>
      <c r="AX30" s="9">
        <v>2258</v>
      </c>
      <c r="AY30" s="9">
        <v>2380</v>
      </c>
      <c r="AZ30" s="9">
        <v>2665</v>
      </c>
      <c r="BA30" s="9">
        <v>2782</v>
      </c>
      <c r="BB30" s="9">
        <v>2897</v>
      </c>
      <c r="BC30" s="9">
        <v>3099</v>
      </c>
      <c r="BD30" s="9">
        <v>3206</v>
      </c>
      <c r="BE30" s="9">
        <v>3384</v>
      </c>
      <c r="BF30" s="8">
        <v>3508</v>
      </c>
      <c r="BG30" s="35">
        <v>3681</v>
      </c>
      <c r="BH30" s="9">
        <v>3517</v>
      </c>
      <c r="BI30" s="9">
        <v>2982</v>
      </c>
      <c r="BJ30" s="9">
        <v>3104</v>
      </c>
      <c r="BK30" s="9">
        <v>3295</v>
      </c>
      <c r="BL30" s="9">
        <v>3761</v>
      </c>
      <c r="BM30" s="9">
        <v>3735</v>
      </c>
      <c r="BN30" s="9">
        <v>3903</v>
      </c>
      <c r="BO30" s="9">
        <v>4217</v>
      </c>
      <c r="BP30" s="9">
        <v>4535</v>
      </c>
      <c r="BQ30" s="9">
        <v>4537</v>
      </c>
      <c r="BR30" s="8">
        <v>4823</v>
      </c>
      <c r="BS30" s="35">
        <v>4904</v>
      </c>
      <c r="BT30" s="9">
        <v>5057</v>
      </c>
      <c r="BU30" s="9">
        <v>5563</v>
      </c>
      <c r="BV30" s="9">
        <v>4956</v>
      </c>
      <c r="BW30" s="9">
        <v>5604</v>
      </c>
      <c r="BX30" s="9">
        <v>5353</v>
      </c>
      <c r="BY30" s="9">
        <v>5919</v>
      </c>
      <c r="BZ30" s="9">
        <v>6347</v>
      </c>
      <c r="CA30" s="9">
        <v>6407</v>
      </c>
      <c r="CB30" s="9">
        <v>6482</v>
      </c>
      <c r="CC30" s="9">
        <v>6722</v>
      </c>
      <c r="CD30" s="9">
        <v>6863</v>
      </c>
      <c r="CE30" s="35">
        <v>6925</v>
      </c>
      <c r="CF30" s="9">
        <v>7286</v>
      </c>
      <c r="CG30" s="9">
        <v>7555</v>
      </c>
      <c r="CH30" s="9">
        <v>7488</v>
      </c>
      <c r="CI30" s="9">
        <v>7688</v>
      </c>
      <c r="CJ30" s="9">
        <v>7889</v>
      </c>
      <c r="CK30" s="9">
        <v>8104</v>
      </c>
      <c r="CL30" s="9">
        <v>6778</v>
      </c>
      <c r="CM30" s="9">
        <v>7248</v>
      </c>
      <c r="CN30" s="9">
        <v>7817</v>
      </c>
      <c r="CO30" s="9">
        <v>8076</v>
      </c>
      <c r="CP30" s="9">
        <v>8411</v>
      </c>
      <c r="CQ30" s="35">
        <v>8416</v>
      </c>
      <c r="CR30" s="9">
        <v>8629</v>
      </c>
      <c r="CS30" s="9">
        <v>7854</v>
      </c>
      <c r="CT30" s="9">
        <v>7622</v>
      </c>
      <c r="CU30" s="9">
        <v>7323</v>
      </c>
      <c r="CV30" s="9">
        <v>7532</v>
      </c>
      <c r="CW30" s="9">
        <v>7586</v>
      </c>
      <c r="CX30" s="9">
        <v>7977</v>
      </c>
      <c r="CY30" s="9">
        <v>8056</v>
      </c>
      <c r="CZ30" s="9">
        <v>8371</v>
      </c>
      <c r="DA30" s="9">
        <v>8945</v>
      </c>
      <c r="DB30" s="8">
        <v>9326</v>
      </c>
      <c r="DC30" s="35">
        <v>9406</v>
      </c>
      <c r="DD30" s="9">
        <v>9636</v>
      </c>
      <c r="DE30" s="9">
        <v>9634</v>
      </c>
      <c r="DF30" s="9">
        <v>9740</v>
      </c>
      <c r="DG30" s="9">
        <v>9944</v>
      </c>
      <c r="DH30" s="9">
        <v>10232</v>
      </c>
      <c r="DI30" s="9">
        <v>10432</v>
      </c>
      <c r="DJ30" s="9">
        <v>10817</v>
      </c>
      <c r="DK30" s="9">
        <v>10758</v>
      </c>
      <c r="DL30" s="9">
        <v>10832</v>
      </c>
      <c r="DM30" s="9">
        <v>10753</v>
      </c>
      <c r="DN30" s="8">
        <v>11049</v>
      </c>
      <c r="DO30" s="45">
        <v>10918</v>
      </c>
      <c r="DP30" s="37">
        <f t="shared" si="0"/>
        <v>4088.093220338983</v>
      </c>
    </row>
    <row r="31" spans="1:120" ht="16.5" customHeight="1">
      <c r="A31" s="10" t="s">
        <v>49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3">
        <v>0</v>
      </c>
      <c r="K31" s="11">
        <v>0</v>
      </c>
      <c r="L31" s="12">
        <v>0</v>
      </c>
      <c r="M31" s="12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3">
        <v>0</v>
      </c>
      <c r="W31" s="11">
        <v>0</v>
      </c>
      <c r="X31" s="30">
        <v>0</v>
      </c>
      <c r="Y31" s="30">
        <v>0</v>
      </c>
      <c r="Z31" s="30">
        <v>0</v>
      </c>
      <c r="AA31" s="30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4">
        <v>0</v>
      </c>
      <c r="AI31" s="11">
        <v>0</v>
      </c>
      <c r="AJ31" s="12">
        <v>0</v>
      </c>
      <c r="AK31" s="12">
        <v>0</v>
      </c>
      <c r="AL31" s="12">
        <v>0</v>
      </c>
      <c r="AM31" s="12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1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3">
        <v>0</v>
      </c>
      <c r="BG31" s="36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105436</v>
      </c>
      <c r="BN31" s="14">
        <v>106524</v>
      </c>
      <c r="BO31" s="14">
        <v>104324</v>
      </c>
      <c r="BP31" s="14">
        <v>101275</v>
      </c>
      <c r="BQ31" s="14">
        <v>97162</v>
      </c>
      <c r="BR31" s="13">
        <v>97281</v>
      </c>
      <c r="BS31" s="36">
        <v>96701</v>
      </c>
      <c r="BT31" s="14">
        <v>95303</v>
      </c>
      <c r="BU31" s="14">
        <v>94517</v>
      </c>
      <c r="BV31" s="14">
        <v>93495</v>
      </c>
      <c r="BW31" s="14">
        <v>91386</v>
      </c>
      <c r="BX31" s="14">
        <v>90344</v>
      </c>
      <c r="BY31" s="14">
        <v>89200</v>
      </c>
      <c r="BZ31" s="14">
        <v>89469</v>
      </c>
      <c r="CA31" s="14">
        <v>89644</v>
      </c>
      <c r="CB31" s="14">
        <v>89367</v>
      </c>
      <c r="CC31" s="14">
        <v>87389</v>
      </c>
      <c r="CD31" s="14">
        <v>86300</v>
      </c>
      <c r="CE31" s="36">
        <v>85176</v>
      </c>
      <c r="CF31" s="14">
        <v>83384</v>
      </c>
      <c r="CG31" s="14">
        <v>83042</v>
      </c>
      <c r="CH31" s="14">
        <v>82336</v>
      </c>
      <c r="CI31" s="14">
        <v>81209</v>
      </c>
      <c r="CJ31" s="14">
        <v>79743</v>
      </c>
      <c r="CK31" s="14">
        <v>78596</v>
      </c>
      <c r="CL31" s="14">
        <v>76795</v>
      </c>
      <c r="CM31" s="14">
        <v>74742</v>
      </c>
      <c r="CN31" s="14">
        <v>73973</v>
      </c>
      <c r="CO31" s="14">
        <v>72956</v>
      </c>
      <c r="CP31" s="14">
        <v>71978</v>
      </c>
      <c r="CQ31" s="36">
        <v>68962</v>
      </c>
      <c r="CR31" s="14">
        <v>66887</v>
      </c>
      <c r="CS31" s="14">
        <v>65844</v>
      </c>
      <c r="CT31" s="14">
        <v>65127</v>
      </c>
      <c r="CU31" s="14">
        <v>63453</v>
      </c>
      <c r="CV31" s="14">
        <v>62389</v>
      </c>
      <c r="CW31" s="14">
        <v>61900</v>
      </c>
      <c r="CX31" s="14">
        <v>62102</v>
      </c>
      <c r="CY31" s="14">
        <v>61680</v>
      </c>
      <c r="CZ31" s="14">
        <v>61567</v>
      </c>
      <c r="DA31" s="14">
        <v>553</v>
      </c>
      <c r="DB31" s="13">
        <v>49</v>
      </c>
      <c r="DC31" s="36">
        <v>3</v>
      </c>
      <c r="DD31" s="14">
        <v>3</v>
      </c>
      <c r="DE31" s="14">
        <v>3</v>
      </c>
      <c r="DF31" s="14">
        <v>2</v>
      </c>
      <c r="DG31" s="14">
        <v>2</v>
      </c>
      <c r="DH31" s="14">
        <v>0</v>
      </c>
      <c r="DI31" s="14">
        <v>0</v>
      </c>
      <c r="DJ31" s="14">
        <v>0</v>
      </c>
      <c r="DK31" s="14">
        <v>0</v>
      </c>
      <c r="DL31" s="14">
        <v>0</v>
      </c>
      <c r="DM31" s="14">
        <v>0</v>
      </c>
      <c r="DN31" s="13">
        <v>0</v>
      </c>
      <c r="DO31" s="46">
        <v>0</v>
      </c>
      <c r="DP31" s="38">
        <f t="shared" si="0"/>
        <v>27877.737288135595</v>
      </c>
    </row>
    <row r="32" spans="1:120" ht="16.5" customHeight="1">
      <c r="A32" s="5" t="s">
        <v>20</v>
      </c>
      <c r="B32" s="6">
        <v>1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8">
        <v>1</v>
      </c>
      <c r="K32" s="6">
        <v>1</v>
      </c>
      <c r="L32" s="7">
        <v>1</v>
      </c>
      <c r="M32" s="7">
        <v>1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8">
        <v>0</v>
      </c>
      <c r="W32" s="6">
        <v>0</v>
      </c>
      <c r="X32" s="29">
        <v>0</v>
      </c>
      <c r="Y32" s="29">
        <v>0</v>
      </c>
      <c r="Z32" s="29">
        <v>0</v>
      </c>
      <c r="AA32" s="29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9">
        <v>0</v>
      </c>
      <c r="AI32" s="6">
        <v>0</v>
      </c>
      <c r="AJ32" s="7">
        <v>0</v>
      </c>
      <c r="AK32" s="7">
        <v>0</v>
      </c>
      <c r="AL32" s="7">
        <v>0</v>
      </c>
      <c r="AM32" s="7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6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8">
        <v>0</v>
      </c>
      <c r="BG32" s="35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8">
        <v>0</v>
      </c>
      <c r="BS32" s="35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35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35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8">
        <v>0</v>
      </c>
      <c r="DC32" s="35">
        <v>0</v>
      </c>
      <c r="DD32" s="9"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8">
        <v>0</v>
      </c>
      <c r="DO32" s="45">
        <v>0</v>
      </c>
      <c r="DP32" s="37">
        <f t="shared" si="0"/>
        <v>0.1016949152542373</v>
      </c>
    </row>
    <row r="33" spans="1:120" ht="16.5" customHeight="1">
      <c r="A33" s="10" t="s">
        <v>31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3">
        <v>0</v>
      </c>
      <c r="K33" s="11">
        <v>0</v>
      </c>
      <c r="L33" s="12">
        <v>0</v>
      </c>
      <c r="M33" s="12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3">
        <v>0</v>
      </c>
      <c r="W33" s="11">
        <v>0</v>
      </c>
      <c r="X33" s="30">
        <v>0</v>
      </c>
      <c r="Y33" s="30">
        <v>0</v>
      </c>
      <c r="Z33" s="30">
        <v>1</v>
      </c>
      <c r="AA33" s="30">
        <v>0</v>
      </c>
      <c r="AB33" s="12">
        <v>13</v>
      </c>
      <c r="AC33" s="12">
        <v>12</v>
      </c>
      <c r="AD33" s="12">
        <v>10</v>
      </c>
      <c r="AE33" s="12">
        <v>11</v>
      </c>
      <c r="AF33" s="12">
        <v>14</v>
      </c>
      <c r="AG33" s="12">
        <v>15</v>
      </c>
      <c r="AH33" s="14">
        <v>17</v>
      </c>
      <c r="AI33" s="11">
        <v>19</v>
      </c>
      <c r="AJ33" s="12">
        <v>19</v>
      </c>
      <c r="AK33" s="12">
        <v>20</v>
      </c>
      <c r="AL33" s="12">
        <v>25</v>
      </c>
      <c r="AM33" s="12">
        <v>24</v>
      </c>
      <c r="AN33" s="14">
        <v>22</v>
      </c>
      <c r="AO33" s="14">
        <v>30</v>
      </c>
      <c r="AP33" s="14">
        <v>34</v>
      </c>
      <c r="AQ33" s="14">
        <v>34</v>
      </c>
      <c r="AR33" s="14">
        <v>14</v>
      </c>
      <c r="AS33" s="14">
        <v>12</v>
      </c>
      <c r="AT33" s="14">
        <v>12</v>
      </c>
      <c r="AU33" s="11">
        <v>13</v>
      </c>
      <c r="AV33" s="14">
        <v>10</v>
      </c>
      <c r="AW33" s="14">
        <v>7</v>
      </c>
      <c r="AX33" s="14">
        <v>6</v>
      </c>
      <c r="AY33" s="14">
        <v>6</v>
      </c>
      <c r="AZ33" s="14">
        <v>6</v>
      </c>
      <c r="BA33" s="14">
        <v>5</v>
      </c>
      <c r="BB33" s="14">
        <v>4</v>
      </c>
      <c r="BC33" s="14">
        <v>33</v>
      </c>
      <c r="BD33" s="14">
        <v>27</v>
      </c>
      <c r="BE33" s="14">
        <v>20</v>
      </c>
      <c r="BF33" s="13">
        <v>2</v>
      </c>
      <c r="BG33" s="36">
        <v>2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3">
        <v>0</v>
      </c>
      <c r="BS33" s="36">
        <v>0</v>
      </c>
      <c r="BT33" s="14">
        <v>0</v>
      </c>
      <c r="BU33" s="14">
        <v>0</v>
      </c>
      <c r="BV33" s="14">
        <v>1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5</v>
      </c>
      <c r="CE33" s="36">
        <v>7</v>
      </c>
      <c r="CF33" s="14">
        <v>2</v>
      </c>
      <c r="CG33" s="14">
        <v>0</v>
      </c>
      <c r="CH33" s="14">
        <v>1</v>
      </c>
      <c r="CI33" s="14">
        <v>0</v>
      </c>
      <c r="CJ33" s="14">
        <v>1</v>
      </c>
      <c r="CK33" s="14">
        <v>0</v>
      </c>
      <c r="CL33" s="14">
        <v>4</v>
      </c>
      <c r="CM33" s="14">
        <v>2</v>
      </c>
      <c r="CN33" s="14">
        <v>2</v>
      </c>
      <c r="CO33" s="14">
        <v>3</v>
      </c>
      <c r="CP33" s="14">
        <v>2</v>
      </c>
      <c r="CQ33" s="36">
        <v>2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1</v>
      </c>
      <c r="DA33" s="14">
        <v>0</v>
      </c>
      <c r="DB33" s="13">
        <v>0</v>
      </c>
      <c r="DC33" s="36">
        <v>0</v>
      </c>
      <c r="DD33" s="14">
        <v>0</v>
      </c>
      <c r="DE33" s="14">
        <v>0</v>
      </c>
      <c r="DF33" s="14">
        <v>0</v>
      </c>
      <c r="DG33" s="14">
        <v>1</v>
      </c>
      <c r="DH33" s="14">
        <v>2</v>
      </c>
      <c r="DI33" s="14">
        <v>2</v>
      </c>
      <c r="DJ33" s="14">
        <v>1</v>
      </c>
      <c r="DK33" s="14">
        <v>3</v>
      </c>
      <c r="DL33" s="14">
        <v>3</v>
      </c>
      <c r="DM33" s="14">
        <v>1</v>
      </c>
      <c r="DN33" s="13">
        <v>2</v>
      </c>
      <c r="DO33" s="46">
        <v>2</v>
      </c>
      <c r="DP33" s="38">
        <f t="shared" si="0"/>
        <v>4.6525423728813555</v>
      </c>
    </row>
    <row r="34" spans="1:120" ht="16.5" customHeight="1">
      <c r="A34" s="5" t="s">
        <v>47</v>
      </c>
      <c r="B34" s="6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6">
        <v>0</v>
      </c>
      <c r="L34" s="7">
        <v>0</v>
      </c>
      <c r="M34" s="7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8">
        <v>0</v>
      </c>
      <c r="W34" s="6">
        <v>0</v>
      </c>
      <c r="X34" s="29">
        <v>0</v>
      </c>
      <c r="Y34" s="29">
        <v>0</v>
      </c>
      <c r="Z34" s="29">
        <v>0</v>
      </c>
      <c r="AA34" s="29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9">
        <v>0</v>
      </c>
      <c r="AI34" s="6">
        <v>0</v>
      </c>
      <c r="AJ34" s="7">
        <v>0</v>
      </c>
      <c r="AK34" s="7">
        <v>0</v>
      </c>
      <c r="AL34" s="7">
        <v>0</v>
      </c>
      <c r="AM34" s="7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6">
        <v>0</v>
      </c>
      <c r="AV34" s="9">
        <v>0</v>
      </c>
      <c r="AW34" s="9">
        <v>0</v>
      </c>
      <c r="AX34" s="9">
        <v>0</v>
      </c>
      <c r="AY34" s="9">
        <v>1</v>
      </c>
      <c r="AZ34" s="9">
        <v>1</v>
      </c>
      <c r="BA34" s="9">
        <v>2</v>
      </c>
      <c r="BB34" s="9">
        <v>4</v>
      </c>
      <c r="BC34" s="9">
        <v>7</v>
      </c>
      <c r="BD34" s="9">
        <v>7</v>
      </c>
      <c r="BE34" s="9">
        <v>7</v>
      </c>
      <c r="BF34" s="8">
        <v>9</v>
      </c>
      <c r="BG34" s="35">
        <v>11</v>
      </c>
      <c r="BH34" s="9">
        <v>12</v>
      </c>
      <c r="BI34" s="9">
        <v>14</v>
      </c>
      <c r="BJ34" s="9">
        <v>14</v>
      </c>
      <c r="BK34" s="9">
        <v>12</v>
      </c>
      <c r="BL34" s="9">
        <v>12</v>
      </c>
      <c r="BM34" s="9">
        <v>14</v>
      </c>
      <c r="BN34" s="9">
        <v>15</v>
      </c>
      <c r="BO34" s="9">
        <v>17</v>
      </c>
      <c r="BP34" s="9">
        <v>19</v>
      </c>
      <c r="BQ34" s="9">
        <v>24</v>
      </c>
      <c r="BR34" s="8">
        <v>25</v>
      </c>
      <c r="BS34" s="35">
        <v>26</v>
      </c>
      <c r="BT34" s="9">
        <v>26</v>
      </c>
      <c r="BU34" s="9">
        <v>23</v>
      </c>
      <c r="BV34" s="9">
        <v>22</v>
      </c>
      <c r="BW34" s="9">
        <v>23</v>
      </c>
      <c r="BX34" s="9">
        <v>24</v>
      </c>
      <c r="BY34" s="9">
        <v>25</v>
      </c>
      <c r="BZ34" s="9">
        <v>7</v>
      </c>
      <c r="CA34" s="9">
        <v>5</v>
      </c>
      <c r="CB34" s="9">
        <v>5</v>
      </c>
      <c r="CC34" s="9">
        <v>7</v>
      </c>
      <c r="CD34" s="9">
        <v>2</v>
      </c>
      <c r="CE34" s="35">
        <v>0</v>
      </c>
      <c r="CF34" s="9">
        <v>1</v>
      </c>
      <c r="CG34" s="9">
        <v>2</v>
      </c>
      <c r="CH34" s="9">
        <v>3</v>
      </c>
      <c r="CI34" s="9">
        <v>9</v>
      </c>
      <c r="CJ34" s="9">
        <v>3</v>
      </c>
      <c r="CK34" s="9">
        <v>1</v>
      </c>
      <c r="CL34" s="9">
        <v>2</v>
      </c>
      <c r="CM34" s="9">
        <v>5</v>
      </c>
      <c r="CN34" s="9">
        <v>5</v>
      </c>
      <c r="CO34" s="9">
        <v>7</v>
      </c>
      <c r="CP34" s="9">
        <v>0</v>
      </c>
      <c r="CQ34" s="35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8">
        <v>0</v>
      </c>
      <c r="DC34" s="35">
        <v>0</v>
      </c>
      <c r="DD34" s="9"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8">
        <v>0</v>
      </c>
      <c r="DO34" s="45">
        <v>0</v>
      </c>
      <c r="DP34" s="37">
        <f t="shared" si="0"/>
        <v>3.8983050847457625</v>
      </c>
    </row>
    <row r="35" spans="1:120" ht="16.5" customHeight="1">
      <c r="A35" s="10" t="s">
        <v>9</v>
      </c>
      <c r="B35" s="11">
        <v>5429</v>
      </c>
      <c r="C35" s="12">
        <v>5426</v>
      </c>
      <c r="D35" s="12">
        <v>6119</v>
      </c>
      <c r="E35" s="12">
        <v>6045</v>
      </c>
      <c r="F35" s="12">
        <v>6148</v>
      </c>
      <c r="G35" s="12">
        <v>6711</v>
      </c>
      <c r="H35" s="12">
        <v>7812</v>
      </c>
      <c r="I35" s="12">
        <v>8522</v>
      </c>
      <c r="J35" s="13">
        <v>9436</v>
      </c>
      <c r="K35" s="11">
        <v>9487</v>
      </c>
      <c r="L35" s="12">
        <v>7519</v>
      </c>
      <c r="M35" s="12">
        <v>6820</v>
      </c>
      <c r="N35" s="14">
        <v>6947</v>
      </c>
      <c r="O35" s="14">
        <v>7083</v>
      </c>
      <c r="P35" s="14">
        <v>6587</v>
      </c>
      <c r="Q35" s="14">
        <v>6716</v>
      </c>
      <c r="R35" s="14">
        <v>6903</v>
      </c>
      <c r="S35" s="14">
        <v>7084</v>
      </c>
      <c r="T35" s="14">
        <v>7320</v>
      </c>
      <c r="U35" s="14">
        <v>7406</v>
      </c>
      <c r="V35" s="13">
        <v>7570</v>
      </c>
      <c r="W35" s="11">
        <v>7466</v>
      </c>
      <c r="X35" s="30">
        <v>5669</v>
      </c>
      <c r="Y35" s="30">
        <v>6402</v>
      </c>
      <c r="Z35" s="30">
        <v>6841</v>
      </c>
      <c r="AA35" s="30">
        <v>7083</v>
      </c>
      <c r="AB35" s="12">
        <v>6781</v>
      </c>
      <c r="AC35" s="12">
        <v>6092</v>
      </c>
      <c r="AD35" s="12">
        <v>6114</v>
      </c>
      <c r="AE35" s="12">
        <v>6493</v>
      </c>
      <c r="AF35" s="12">
        <v>6844</v>
      </c>
      <c r="AG35" s="12">
        <v>5904</v>
      </c>
      <c r="AH35" s="14">
        <v>6085</v>
      </c>
      <c r="AI35" s="11">
        <v>6072</v>
      </c>
      <c r="AJ35" s="12">
        <v>5734</v>
      </c>
      <c r="AK35" s="12">
        <v>5990</v>
      </c>
      <c r="AL35" s="12">
        <v>6122</v>
      </c>
      <c r="AM35" s="12">
        <v>6313</v>
      </c>
      <c r="AN35" s="14">
        <v>6723</v>
      </c>
      <c r="AO35" s="14">
        <v>6652</v>
      </c>
      <c r="AP35" s="14">
        <v>6553</v>
      </c>
      <c r="AQ35" s="14">
        <v>6208</v>
      </c>
      <c r="AR35" s="14">
        <v>6167</v>
      </c>
      <c r="AS35" s="14">
        <v>6124</v>
      </c>
      <c r="AT35" s="14">
        <v>6130</v>
      </c>
      <c r="AU35" s="11">
        <v>4847</v>
      </c>
      <c r="AV35" s="14">
        <v>4778</v>
      </c>
      <c r="AW35" s="14">
        <v>4819</v>
      </c>
      <c r="AX35" s="14">
        <v>4849</v>
      </c>
      <c r="AY35" s="14">
        <v>4854</v>
      </c>
      <c r="AZ35" s="14">
        <v>4794</v>
      </c>
      <c r="BA35" s="14">
        <v>4726</v>
      </c>
      <c r="BB35" s="14">
        <v>4639</v>
      </c>
      <c r="BC35" s="14">
        <v>4564</v>
      </c>
      <c r="BD35" s="14">
        <v>4177</v>
      </c>
      <c r="BE35" s="14">
        <v>4101</v>
      </c>
      <c r="BF35" s="13">
        <v>4042</v>
      </c>
      <c r="BG35" s="36">
        <v>3992</v>
      </c>
      <c r="BH35" s="14">
        <v>3815</v>
      </c>
      <c r="BI35" s="14">
        <v>3754</v>
      </c>
      <c r="BJ35" s="14">
        <v>3699</v>
      </c>
      <c r="BK35" s="14">
        <v>3601</v>
      </c>
      <c r="BL35" s="14">
        <v>3593</v>
      </c>
      <c r="BM35" s="14">
        <v>3560</v>
      </c>
      <c r="BN35" s="14">
        <v>3516</v>
      </c>
      <c r="BO35" s="14">
        <v>3470</v>
      </c>
      <c r="BP35" s="14">
        <v>3430</v>
      </c>
      <c r="BQ35" s="14">
        <v>3391</v>
      </c>
      <c r="BR35" s="13">
        <v>3317</v>
      </c>
      <c r="BS35" s="36">
        <v>3293</v>
      </c>
      <c r="BT35" s="14">
        <v>3266</v>
      </c>
      <c r="BU35" s="14">
        <v>3206</v>
      </c>
      <c r="BV35" s="14">
        <v>3097</v>
      </c>
      <c r="BW35" s="14">
        <v>3063</v>
      </c>
      <c r="BX35" s="14">
        <v>2981</v>
      </c>
      <c r="BY35" s="14">
        <v>2855</v>
      </c>
      <c r="BZ35" s="14">
        <v>2733</v>
      </c>
      <c r="CA35" s="14">
        <v>2618</v>
      </c>
      <c r="CB35" s="14">
        <v>2569</v>
      </c>
      <c r="CC35" s="14">
        <v>2553</v>
      </c>
      <c r="CD35" s="14">
        <v>2498</v>
      </c>
      <c r="CE35" s="36">
        <v>2487</v>
      </c>
      <c r="CF35" s="14">
        <v>2457</v>
      </c>
      <c r="CG35" s="14">
        <v>2396</v>
      </c>
      <c r="CH35" s="14">
        <v>2339</v>
      </c>
      <c r="CI35" s="14">
        <v>2316</v>
      </c>
      <c r="CJ35" s="14">
        <v>2271</v>
      </c>
      <c r="CK35" s="14">
        <v>2239</v>
      </c>
      <c r="CL35" s="14">
        <v>2189</v>
      </c>
      <c r="CM35" s="14">
        <v>2148</v>
      </c>
      <c r="CN35" s="14">
        <v>2132</v>
      </c>
      <c r="CO35" s="14">
        <v>2069</v>
      </c>
      <c r="CP35" s="14">
        <v>0</v>
      </c>
      <c r="CQ35" s="36">
        <v>0</v>
      </c>
      <c r="CR35" s="14">
        <v>0</v>
      </c>
      <c r="CS35" s="14">
        <v>0</v>
      </c>
      <c r="CT35" s="14">
        <v>0</v>
      </c>
      <c r="CU35" s="14">
        <v>0</v>
      </c>
      <c r="CV35" s="14">
        <v>0</v>
      </c>
      <c r="CW35" s="14">
        <v>0</v>
      </c>
      <c r="CX35" s="14">
        <v>0</v>
      </c>
      <c r="CY35" s="14">
        <v>0</v>
      </c>
      <c r="CZ35" s="14">
        <v>0</v>
      </c>
      <c r="DA35" s="14">
        <v>0</v>
      </c>
      <c r="DB35" s="13">
        <v>0</v>
      </c>
      <c r="DC35" s="36">
        <v>0</v>
      </c>
      <c r="DD35" s="14">
        <v>0</v>
      </c>
      <c r="DE35" s="14">
        <v>0</v>
      </c>
      <c r="DF35" s="14">
        <v>0</v>
      </c>
      <c r="DG35" s="14">
        <v>0</v>
      </c>
      <c r="DH35" s="14">
        <v>0</v>
      </c>
      <c r="DI35" s="14">
        <v>0</v>
      </c>
      <c r="DJ35" s="14">
        <v>0</v>
      </c>
      <c r="DK35" s="14">
        <v>0</v>
      </c>
      <c r="DL35" s="14">
        <v>0</v>
      </c>
      <c r="DM35" s="14">
        <v>0</v>
      </c>
      <c r="DN35" s="13">
        <v>0</v>
      </c>
      <c r="DO35" s="46">
        <v>0</v>
      </c>
      <c r="DP35" s="38">
        <f t="shared" si="0"/>
        <v>3896.228813559322</v>
      </c>
    </row>
    <row r="36" spans="1:120" ht="16.5" customHeight="1" thickBot="1">
      <c r="A36" s="5" t="s">
        <v>41</v>
      </c>
      <c r="B36" s="6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v>0</v>
      </c>
      <c r="K36" s="6">
        <v>0</v>
      </c>
      <c r="L36" s="7">
        <v>0</v>
      </c>
      <c r="M36" s="7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8">
        <v>0</v>
      </c>
      <c r="W36" s="6">
        <v>0</v>
      </c>
      <c r="X36" s="29">
        <v>0</v>
      </c>
      <c r="Y36" s="29">
        <v>0</v>
      </c>
      <c r="Z36" s="29">
        <v>0</v>
      </c>
      <c r="AA36" s="29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9">
        <v>0</v>
      </c>
      <c r="AI36" s="6">
        <v>0</v>
      </c>
      <c r="AJ36" s="7">
        <v>0</v>
      </c>
      <c r="AK36" s="7">
        <v>0</v>
      </c>
      <c r="AL36" s="7">
        <v>0</v>
      </c>
      <c r="AM36" s="7">
        <v>0</v>
      </c>
      <c r="AN36" s="9">
        <v>0</v>
      </c>
      <c r="AO36" s="9">
        <v>0</v>
      </c>
      <c r="AP36" s="9">
        <v>0</v>
      </c>
      <c r="AQ36" s="9">
        <v>0</v>
      </c>
      <c r="AR36" s="9">
        <v>1</v>
      </c>
      <c r="AS36" s="9">
        <v>0</v>
      </c>
      <c r="AT36" s="9">
        <v>0</v>
      </c>
      <c r="AU36" s="6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8">
        <v>0</v>
      </c>
      <c r="BG36" s="35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8">
        <v>0</v>
      </c>
      <c r="BS36" s="35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35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35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8">
        <v>0</v>
      </c>
      <c r="DC36" s="35">
        <v>0</v>
      </c>
      <c r="DD36" s="9"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8">
        <v>0</v>
      </c>
      <c r="DO36" s="45">
        <v>0</v>
      </c>
      <c r="DP36" s="37">
        <f t="shared" si="0"/>
        <v>0.00847457627118644</v>
      </c>
    </row>
    <row r="37" spans="1:120" ht="15.75" thickBot="1">
      <c r="A37" s="15" t="s">
        <v>21</v>
      </c>
      <c r="B37" s="16">
        <f aca="true" t="shared" si="1" ref="B37:AG37">SUM(B3:B36)</f>
        <v>243683</v>
      </c>
      <c r="C37" s="17">
        <f t="shared" si="1"/>
        <v>243140</v>
      </c>
      <c r="D37" s="17">
        <f t="shared" si="1"/>
        <v>249910</v>
      </c>
      <c r="E37" s="17">
        <f t="shared" si="1"/>
        <v>247475</v>
      </c>
      <c r="F37" s="17">
        <f t="shared" si="1"/>
        <v>244796</v>
      </c>
      <c r="G37" s="17">
        <f t="shared" si="1"/>
        <v>247052</v>
      </c>
      <c r="H37" s="17">
        <f t="shared" si="1"/>
        <v>248606</v>
      </c>
      <c r="I37" s="17">
        <f t="shared" si="1"/>
        <v>251651</v>
      </c>
      <c r="J37" s="18">
        <f t="shared" si="1"/>
        <v>252049</v>
      </c>
      <c r="K37" s="16">
        <f t="shared" si="1"/>
        <v>241809</v>
      </c>
      <c r="L37" s="17">
        <f t="shared" si="1"/>
        <v>237446</v>
      </c>
      <c r="M37" s="17">
        <f t="shared" si="1"/>
        <v>239800</v>
      </c>
      <c r="N37" s="19">
        <f t="shared" si="1"/>
        <v>240860</v>
      </c>
      <c r="O37" s="19">
        <f t="shared" si="1"/>
        <v>243461</v>
      </c>
      <c r="P37" s="19">
        <f t="shared" si="1"/>
        <v>245533</v>
      </c>
      <c r="Q37" s="19">
        <f t="shared" si="1"/>
        <v>244573</v>
      </c>
      <c r="R37" s="19">
        <f t="shared" si="1"/>
        <v>246471</v>
      </c>
      <c r="S37" s="19">
        <f t="shared" si="1"/>
        <v>245656</v>
      </c>
      <c r="T37" s="19">
        <f t="shared" si="1"/>
        <v>246780</v>
      </c>
      <c r="U37" s="19">
        <f t="shared" si="1"/>
        <v>249293</v>
      </c>
      <c r="V37" s="18">
        <f t="shared" si="1"/>
        <v>252145</v>
      </c>
      <c r="W37" s="16">
        <f t="shared" si="1"/>
        <v>245522</v>
      </c>
      <c r="X37" s="31">
        <f t="shared" si="1"/>
        <v>240480</v>
      </c>
      <c r="Y37" s="31">
        <f t="shared" si="1"/>
        <v>245346</v>
      </c>
      <c r="Z37" s="31">
        <f t="shared" si="1"/>
        <v>249485</v>
      </c>
      <c r="AA37" s="31">
        <f t="shared" si="1"/>
        <v>243461</v>
      </c>
      <c r="AB37" s="17">
        <f t="shared" si="1"/>
        <v>252387</v>
      </c>
      <c r="AC37" s="17">
        <f t="shared" si="1"/>
        <v>252371</v>
      </c>
      <c r="AD37" s="17">
        <f t="shared" si="1"/>
        <v>256107</v>
      </c>
      <c r="AE37" s="17">
        <f t="shared" si="1"/>
        <v>257924</v>
      </c>
      <c r="AF37" s="17">
        <f t="shared" si="1"/>
        <v>263837</v>
      </c>
      <c r="AG37" s="17">
        <f t="shared" si="1"/>
        <v>256584</v>
      </c>
      <c r="AH37" s="19">
        <f aca="true" t="shared" si="2" ref="AH37:BM37">SUM(AH3:AH36)</f>
        <v>256285</v>
      </c>
      <c r="AI37" s="16">
        <f t="shared" si="2"/>
        <v>246861</v>
      </c>
      <c r="AJ37" s="17">
        <f t="shared" si="2"/>
        <v>239339</v>
      </c>
      <c r="AK37" s="17">
        <f t="shared" si="2"/>
        <v>244560</v>
      </c>
      <c r="AL37" s="17">
        <f t="shared" si="2"/>
        <v>246350</v>
      </c>
      <c r="AM37" s="17">
        <f t="shared" si="2"/>
        <v>252890</v>
      </c>
      <c r="AN37" s="17">
        <f t="shared" si="2"/>
        <v>261295</v>
      </c>
      <c r="AO37" s="19">
        <f t="shared" si="2"/>
        <v>263061</v>
      </c>
      <c r="AP37" s="19">
        <f t="shared" si="2"/>
        <v>264147</v>
      </c>
      <c r="AQ37" s="19">
        <f t="shared" si="2"/>
        <v>266004</v>
      </c>
      <c r="AR37" s="19">
        <f t="shared" si="2"/>
        <v>267744</v>
      </c>
      <c r="AS37" s="19">
        <f t="shared" si="2"/>
        <v>258162</v>
      </c>
      <c r="AT37" s="19">
        <f t="shared" si="2"/>
        <v>266187</v>
      </c>
      <c r="AU37" s="16">
        <f t="shared" si="2"/>
        <v>259484</v>
      </c>
      <c r="AV37" s="19">
        <f t="shared" si="2"/>
        <v>261006</v>
      </c>
      <c r="AW37" s="19">
        <f t="shared" si="2"/>
        <v>261487</v>
      </c>
      <c r="AX37" s="19">
        <f t="shared" si="2"/>
        <v>255147</v>
      </c>
      <c r="AY37" s="19">
        <f t="shared" si="2"/>
        <v>258209</v>
      </c>
      <c r="AZ37" s="19">
        <f t="shared" si="2"/>
        <v>262675</v>
      </c>
      <c r="BA37" s="19">
        <f t="shared" si="2"/>
        <v>266217</v>
      </c>
      <c r="BB37" s="19">
        <f t="shared" si="2"/>
        <v>266526</v>
      </c>
      <c r="BC37" s="19">
        <f t="shared" si="2"/>
        <v>267802</v>
      </c>
      <c r="BD37" s="19">
        <f t="shared" si="2"/>
        <v>270462</v>
      </c>
      <c r="BE37" s="19">
        <f t="shared" si="2"/>
        <v>270191</v>
      </c>
      <c r="BF37" s="18">
        <f t="shared" si="2"/>
        <v>271040</v>
      </c>
      <c r="BG37" s="19">
        <f t="shared" si="2"/>
        <v>267532</v>
      </c>
      <c r="BH37" s="19">
        <f t="shared" si="2"/>
        <v>264576</v>
      </c>
      <c r="BI37" s="19">
        <f t="shared" si="2"/>
        <v>262746</v>
      </c>
      <c r="BJ37" s="19">
        <f t="shared" si="2"/>
        <v>259028</v>
      </c>
      <c r="BK37" s="19">
        <f t="shared" si="2"/>
        <v>259384</v>
      </c>
      <c r="BL37" s="19">
        <f t="shared" si="2"/>
        <v>260969</v>
      </c>
      <c r="BM37" s="19">
        <f t="shared" si="2"/>
        <v>259958</v>
      </c>
      <c r="BN37" s="19">
        <f aca="true" t="shared" si="3" ref="BN37:CS37">SUM(BN3:BN36)</f>
        <v>260285</v>
      </c>
      <c r="BO37" s="19">
        <f t="shared" si="3"/>
        <v>259881</v>
      </c>
      <c r="BP37" s="19">
        <f t="shared" si="3"/>
        <v>259287</v>
      </c>
      <c r="BQ37" s="19">
        <f t="shared" si="3"/>
        <v>259350</v>
      </c>
      <c r="BR37" s="18">
        <f t="shared" si="3"/>
        <v>261913</v>
      </c>
      <c r="BS37" s="19">
        <f t="shared" si="3"/>
        <v>257939</v>
      </c>
      <c r="BT37" s="19">
        <f t="shared" si="3"/>
        <v>255838</v>
      </c>
      <c r="BU37" s="19">
        <f t="shared" si="3"/>
        <v>261333</v>
      </c>
      <c r="BV37" s="19">
        <f t="shared" si="3"/>
        <v>262774</v>
      </c>
      <c r="BW37" s="19">
        <f t="shared" si="3"/>
        <v>263066</v>
      </c>
      <c r="BX37" s="19">
        <f t="shared" si="3"/>
        <v>263572</v>
      </c>
      <c r="BY37" s="19">
        <f t="shared" si="3"/>
        <v>261592</v>
      </c>
      <c r="BZ37" s="19">
        <f t="shared" si="3"/>
        <v>264077</v>
      </c>
      <c r="CA37" s="19">
        <f t="shared" si="3"/>
        <v>264723</v>
      </c>
      <c r="CB37" s="19">
        <f t="shared" si="3"/>
        <v>265898</v>
      </c>
      <c r="CC37" s="19">
        <f t="shared" si="3"/>
        <v>265737</v>
      </c>
      <c r="CD37" s="19">
        <f t="shared" si="3"/>
        <v>264610</v>
      </c>
      <c r="CE37" s="19">
        <f t="shared" si="3"/>
        <v>257162</v>
      </c>
      <c r="CF37" s="19">
        <f t="shared" si="3"/>
        <v>258293</v>
      </c>
      <c r="CG37" s="19">
        <f t="shared" si="3"/>
        <v>261248</v>
      </c>
      <c r="CH37" s="19">
        <f t="shared" si="3"/>
        <v>261505</v>
      </c>
      <c r="CI37" s="19">
        <f t="shared" si="3"/>
        <v>262205</v>
      </c>
      <c r="CJ37" s="19">
        <f t="shared" si="3"/>
        <v>263733</v>
      </c>
      <c r="CK37" s="19">
        <f t="shared" si="3"/>
        <v>264216</v>
      </c>
      <c r="CL37" s="19">
        <f t="shared" si="3"/>
        <v>263787</v>
      </c>
      <c r="CM37" s="19">
        <f t="shared" si="3"/>
        <v>265753</v>
      </c>
      <c r="CN37" s="19">
        <f t="shared" si="3"/>
        <v>268528</v>
      </c>
      <c r="CO37" s="19">
        <f t="shared" si="3"/>
        <v>268877</v>
      </c>
      <c r="CP37" s="19">
        <f t="shared" si="3"/>
        <v>268498</v>
      </c>
      <c r="CQ37" s="49">
        <f t="shared" si="3"/>
        <v>260507</v>
      </c>
      <c r="CR37" s="19">
        <f t="shared" si="3"/>
        <v>258047</v>
      </c>
      <c r="CS37" s="19">
        <f t="shared" si="3"/>
        <v>260751</v>
      </c>
      <c r="CT37" s="19">
        <f>SUM(CT3:CT36)</f>
        <v>260347</v>
      </c>
      <c r="CU37" s="19">
        <f>SUM(CU3:CU36)</f>
        <v>256180</v>
      </c>
      <c r="CV37" s="19">
        <f>SUM(CV3:CV36)</f>
        <v>257273</v>
      </c>
      <c r="CW37" s="19">
        <f>SUM(CW3:CW36)</f>
        <v>257950</v>
      </c>
      <c r="CX37" s="19">
        <f>SUM(CX3:CX36)</f>
        <v>263931</v>
      </c>
      <c r="CY37" s="19">
        <f>SUM(CY3:CY36)</f>
        <v>266311</v>
      </c>
      <c r="CZ37" s="19">
        <f>SUM(CZ3:CZ36)</f>
        <v>268904</v>
      </c>
      <c r="DA37" s="19">
        <f>SUM(DA3:DA36)</f>
        <v>271619</v>
      </c>
      <c r="DB37" s="18">
        <f>SUM(DB3:DB36)</f>
        <v>273426</v>
      </c>
      <c r="DC37" s="49">
        <f aca="true" t="shared" si="4" ref="DC37:DN37">SUM(DC3:DC36)</f>
        <v>271010</v>
      </c>
      <c r="DD37" s="19">
        <f t="shared" si="4"/>
        <v>272729</v>
      </c>
      <c r="DE37" s="19">
        <f t="shared" si="4"/>
        <v>277025</v>
      </c>
      <c r="DF37" s="19">
        <f t="shared" si="4"/>
        <v>278741</v>
      </c>
      <c r="DG37" s="19">
        <f t="shared" si="4"/>
        <v>284692</v>
      </c>
      <c r="DH37" s="19">
        <f t="shared" si="4"/>
        <v>286393</v>
      </c>
      <c r="DI37" s="19">
        <f t="shared" si="4"/>
        <v>287665</v>
      </c>
      <c r="DJ37" s="19">
        <f t="shared" si="4"/>
        <v>290935</v>
      </c>
      <c r="DK37" s="19">
        <f t="shared" si="4"/>
        <v>292214</v>
      </c>
      <c r="DL37" s="19">
        <f t="shared" si="4"/>
        <v>294219</v>
      </c>
      <c r="DM37" s="19">
        <f t="shared" si="4"/>
        <v>293729</v>
      </c>
      <c r="DN37" s="18">
        <f t="shared" si="4"/>
        <v>295383</v>
      </c>
      <c r="DO37" s="47">
        <f>SUM(DO3:DO36)</f>
        <v>294299</v>
      </c>
      <c r="DP37" s="39">
        <f>AVERAGE(B37:DB37)</f>
        <v>257466.12380952382</v>
      </c>
    </row>
    <row r="38" ht="15.75" customHeight="1"/>
    <row r="39" spans="1:10" ht="15">
      <c r="A39" s="61" t="s">
        <v>37</v>
      </c>
      <c r="B39" s="61"/>
      <c r="C39" s="61"/>
      <c r="D39" s="61"/>
      <c r="E39" s="61"/>
      <c r="F39" s="61"/>
      <c r="G39" s="61"/>
      <c r="H39" s="61"/>
      <c r="I39" s="61"/>
      <c r="J39" s="61"/>
    </row>
    <row r="40" ht="15.75" thickBot="1"/>
    <row r="41" spans="3:7" ht="15.75" thickBot="1">
      <c r="C41" s="51" t="s">
        <v>61</v>
      </c>
      <c r="D41" s="52"/>
      <c r="E41" s="52"/>
      <c r="F41" s="52"/>
      <c r="G41" s="53"/>
    </row>
    <row r="42" spans="3:7" ht="15.75" thickBot="1">
      <c r="C42" s="25" t="s">
        <v>8</v>
      </c>
      <c r="D42" s="26" t="s">
        <v>7</v>
      </c>
      <c r="E42" s="26" t="s">
        <v>6</v>
      </c>
      <c r="F42" s="26" t="s">
        <v>2</v>
      </c>
      <c r="G42" s="27" t="s">
        <v>26</v>
      </c>
    </row>
    <row r="43" spans="3:8" ht="16.5" thickBot="1">
      <c r="C43" s="42">
        <v>266311</v>
      </c>
      <c r="D43" s="43">
        <v>268904</v>
      </c>
      <c r="E43" s="43">
        <v>271619</v>
      </c>
      <c r="F43" s="43">
        <v>273426</v>
      </c>
      <c r="G43" s="43">
        <v>271010</v>
      </c>
      <c r="H43" s="40" t="s">
        <v>62</v>
      </c>
    </row>
    <row r="44" spans="1:120" s="21" customFormat="1" ht="16.5" thickBot="1">
      <c r="A44"/>
      <c r="B44"/>
      <c r="C44" s="44">
        <v>292214</v>
      </c>
      <c r="D44" s="33">
        <v>294219</v>
      </c>
      <c r="E44" s="33">
        <v>293729</v>
      </c>
      <c r="F44" s="33">
        <v>295383</v>
      </c>
      <c r="G44" s="33">
        <v>294299</v>
      </c>
      <c r="H44" s="41" t="s">
        <v>63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</row>
    <row r="45" spans="1:120" ht="16.5" thickBot="1">
      <c r="A45" s="21"/>
      <c r="B45" s="21"/>
      <c r="C45" s="22">
        <f>C44-C43</f>
        <v>25903</v>
      </c>
      <c r="D45" s="23">
        <f>D44-D43</f>
        <v>25315</v>
      </c>
      <c r="E45" s="23">
        <f>E44-E43</f>
        <v>22110</v>
      </c>
      <c r="F45" s="23">
        <f>F44-F43</f>
        <v>21957</v>
      </c>
      <c r="G45" s="24">
        <f>G44-G43</f>
        <v>23289</v>
      </c>
      <c r="H45" s="20"/>
      <c r="I45" s="21"/>
      <c r="J45" s="21"/>
      <c r="K45" s="21"/>
      <c r="L45" s="21"/>
      <c r="M45" s="21"/>
      <c r="N45" s="21"/>
      <c r="O45" s="21"/>
      <c r="P45" s="21"/>
      <c r="Q45" s="21"/>
      <c r="DP45" s="21"/>
    </row>
    <row r="46" spans="18:119" ht="15"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</row>
  </sheetData>
  <sheetProtection/>
  <mergeCells count="14">
    <mergeCell ref="C41:G41"/>
    <mergeCell ref="A1:A2"/>
    <mergeCell ref="B1:J1"/>
    <mergeCell ref="DP1:DP2"/>
    <mergeCell ref="A39:J39"/>
    <mergeCell ref="K1:V1"/>
    <mergeCell ref="W1:AH1"/>
    <mergeCell ref="AI1:AT1"/>
    <mergeCell ref="AU1:BF1"/>
    <mergeCell ref="CQ1:DB1"/>
    <mergeCell ref="BG1:BR1"/>
    <mergeCell ref="BS1:CD1"/>
    <mergeCell ref="CE1:CP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2022-02-16T13:11:50Z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