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Subsidiado" sheetId="1" r:id="rId1"/>
  </sheets>
  <definedNames/>
  <calcPr fullCalcOnLoad="1"/>
</workbook>
</file>

<file path=xl/sharedStrings.xml><?xml version="1.0" encoding="utf-8"?>
<sst xmlns="http://schemas.openxmlformats.org/spreadsheetml/2006/main" count="169" uniqueCount="59">
  <si>
    <t>Abril</t>
  </si>
  <si>
    <t>Agosto</t>
  </si>
  <si>
    <t>Diciembre</t>
  </si>
  <si>
    <t>Julio</t>
  </si>
  <si>
    <t>Junio</t>
  </si>
  <si>
    <t>Mayo</t>
  </si>
  <si>
    <t>Noviembre</t>
  </si>
  <si>
    <t>Octubre</t>
  </si>
  <si>
    <t>Septiembre</t>
  </si>
  <si>
    <t>Saludvida</t>
  </si>
  <si>
    <t>Promedio</t>
  </si>
  <si>
    <t>EPS</t>
  </si>
  <si>
    <t>AÑO 2012</t>
  </si>
  <si>
    <t>AÑO 2013</t>
  </si>
  <si>
    <t>Enero</t>
  </si>
  <si>
    <t>Febrero</t>
  </si>
  <si>
    <t>Marzo</t>
  </si>
  <si>
    <t>AÑO 2014</t>
  </si>
  <si>
    <t>Subtotal Subsidiado</t>
  </si>
  <si>
    <t>Emssanar</t>
  </si>
  <si>
    <t>Asmet Salud</t>
  </si>
  <si>
    <t>Cafesalud</t>
  </si>
  <si>
    <t>Comfamiliar</t>
  </si>
  <si>
    <t>Caprecom</t>
  </si>
  <si>
    <t>Condor</t>
  </si>
  <si>
    <t>Mallamas</t>
  </si>
  <si>
    <t>Selvasalud</t>
  </si>
  <si>
    <t>AÑO 2015</t>
  </si>
  <si>
    <t>FUENTE: Bodega de Datos de SISPRO (SGD) – Afiliados a Salud</t>
  </si>
  <si>
    <t>Cruz Blanca - CM</t>
  </si>
  <si>
    <t>Coomeva - CM</t>
  </si>
  <si>
    <t>Famisanar - CM</t>
  </si>
  <si>
    <t>Saludcoop - CM</t>
  </si>
  <si>
    <t>Sanitas - CM</t>
  </si>
  <si>
    <t>Nueva EPS - CM</t>
  </si>
  <si>
    <t>SOS - CM</t>
  </si>
  <si>
    <t>Saludtotal - CM</t>
  </si>
  <si>
    <t>Cafesalud - CM</t>
  </si>
  <si>
    <t>Saludvida - CM</t>
  </si>
  <si>
    <t>AÑO 2016</t>
  </si>
  <si>
    <t>La Nueva EPS</t>
  </si>
  <si>
    <t>Comparta</t>
  </si>
  <si>
    <t>AÑO 2017</t>
  </si>
  <si>
    <t>Medimas</t>
  </si>
  <si>
    <t>AÑO 2018</t>
  </si>
  <si>
    <t>AÑO 2019</t>
  </si>
  <si>
    <t>Capital Salud</t>
  </si>
  <si>
    <t>AÑO 2020</t>
  </si>
  <si>
    <t>Coosalud</t>
  </si>
  <si>
    <t>Cajacopi</t>
  </si>
  <si>
    <t>Savia Salud</t>
  </si>
  <si>
    <t>Pijaos EPSI</t>
  </si>
  <si>
    <t>Ecoopsos</t>
  </si>
  <si>
    <t>AIC</t>
  </si>
  <si>
    <t>Convida</t>
  </si>
  <si>
    <t>Comfa Oriente</t>
  </si>
  <si>
    <t>AÑO 2021</t>
  </si>
  <si>
    <t>Sura - CM</t>
  </si>
  <si>
    <t>CUADRO COMPARATIVO 2020/2021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</si>
</sst>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38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37" fillId="0" borderId="0" xfId="0" applyFont="1" applyAlignment="1">
      <alignment/>
    </xf>
    <xf numFmtId="3" fontId="37" fillId="0" borderId="10" xfId="0" applyNumberFormat="1" applyFont="1" applyBorder="1" applyAlignment="1">
      <alignment horizontal="center"/>
    </xf>
    <xf numFmtId="3" fontId="37" fillId="0" borderId="11" xfId="0" applyNumberFormat="1" applyFont="1" applyBorder="1" applyAlignment="1">
      <alignment horizontal="center"/>
    </xf>
    <xf numFmtId="3" fontId="37" fillId="0" borderId="14" xfId="0" applyNumberFormat="1" applyFont="1" applyBorder="1" applyAlignment="1">
      <alignment horizontal="center"/>
    </xf>
    <xf numFmtId="0" fontId="2" fillId="14" borderId="15" xfId="52" applyFont="1" applyFill="1" applyBorder="1" applyAlignment="1">
      <alignment horizontal="center" vertical="center"/>
      <protection/>
    </xf>
    <xf numFmtId="0" fontId="2" fillId="14" borderId="16" xfId="52" applyFont="1" applyFill="1" applyBorder="1" applyAlignment="1">
      <alignment horizontal="center" vertical="center"/>
      <protection/>
    </xf>
    <xf numFmtId="0" fontId="2" fillId="14" borderId="17" xfId="52" applyFont="1" applyFill="1" applyBorder="1" applyAlignment="1">
      <alignment horizontal="center" vertical="center"/>
      <protection/>
    </xf>
    <xf numFmtId="0" fontId="2" fillId="14" borderId="18" xfId="52" applyFont="1" applyFill="1" applyBorder="1" applyAlignment="1">
      <alignment horizontal="center" vertical="center"/>
      <protection/>
    </xf>
    <xf numFmtId="0" fontId="2" fillId="14" borderId="19" xfId="52" applyFont="1" applyFill="1" applyBorder="1" applyAlignment="1">
      <alignment horizontal="center" vertical="center"/>
      <protection/>
    </xf>
    <xf numFmtId="0" fontId="1" fillId="2" borderId="20" xfId="52" applyFont="1" applyFill="1" applyBorder="1" applyAlignment="1">
      <alignment vertical="center" wrapText="1"/>
      <protection/>
    </xf>
    <xf numFmtId="164" fontId="1" fillId="2" borderId="21" xfId="47" applyNumberFormat="1" applyFont="1" applyFill="1" applyBorder="1" applyAlignment="1">
      <alignment horizontal="right" vertical="center" wrapText="1"/>
    </xf>
    <xf numFmtId="164" fontId="1" fillId="2" borderId="22" xfId="47" applyNumberFormat="1" applyFont="1" applyFill="1" applyBorder="1" applyAlignment="1">
      <alignment horizontal="right" vertical="center" wrapText="1"/>
    </xf>
    <xf numFmtId="164" fontId="1" fillId="2" borderId="23" xfId="47" applyNumberFormat="1" applyFont="1" applyFill="1" applyBorder="1" applyAlignment="1">
      <alignment horizontal="right" vertical="center" wrapText="1"/>
    </xf>
    <xf numFmtId="164" fontId="1" fillId="2" borderId="24" xfId="47" applyNumberFormat="1" applyFont="1" applyFill="1" applyBorder="1" applyAlignment="1">
      <alignment horizontal="right" vertical="center" wrapText="1"/>
    </xf>
    <xf numFmtId="164" fontId="1" fillId="2" borderId="25" xfId="47" applyNumberFormat="1" applyFont="1" applyFill="1" applyBorder="1" applyAlignment="1">
      <alignment horizontal="right" vertical="center" wrapText="1"/>
    </xf>
    <xf numFmtId="0" fontId="1" fillId="8" borderId="26" xfId="52" applyFont="1" applyFill="1" applyBorder="1" applyAlignment="1">
      <alignment vertical="center" wrapText="1"/>
      <protection/>
    </xf>
    <xf numFmtId="164" fontId="1" fillId="8" borderId="27" xfId="47" applyNumberFormat="1" applyFont="1" applyFill="1" applyBorder="1" applyAlignment="1">
      <alignment horizontal="right" vertical="center" wrapText="1"/>
    </xf>
    <xf numFmtId="164" fontId="1" fillId="8" borderId="28" xfId="47" applyNumberFormat="1" applyFont="1" applyFill="1" applyBorder="1" applyAlignment="1">
      <alignment horizontal="right" vertical="center" wrapText="1"/>
    </xf>
    <xf numFmtId="164" fontId="1" fillId="8" borderId="29" xfId="47" applyNumberFormat="1" applyFont="1" applyFill="1" applyBorder="1" applyAlignment="1">
      <alignment horizontal="right" vertical="center" wrapText="1"/>
    </xf>
    <xf numFmtId="164" fontId="1" fillId="8" borderId="30" xfId="47" applyNumberFormat="1" applyFont="1" applyFill="1" applyBorder="1" applyAlignment="1">
      <alignment horizontal="right" vertical="center" wrapText="1"/>
    </xf>
    <xf numFmtId="164" fontId="1" fillId="8" borderId="31" xfId="47" applyNumberFormat="1" applyFont="1" applyFill="1" applyBorder="1" applyAlignment="1">
      <alignment horizontal="right" vertical="center" wrapText="1"/>
    </xf>
    <xf numFmtId="0" fontId="37" fillId="14" borderId="32" xfId="0" applyFont="1" applyFill="1" applyBorder="1" applyAlignment="1">
      <alignment vertical="center"/>
    </xf>
    <xf numFmtId="164" fontId="37" fillId="14" borderId="10" xfId="0" applyNumberFormat="1" applyFont="1" applyFill="1" applyBorder="1" applyAlignment="1">
      <alignment vertical="center"/>
    </xf>
    <xf numFmtId="164" fontId="37" fillId="14" borderId="11" xfId="0" applyNumberFormat="1" applyFont="1" applyFill="1" applyBorder="1" applyAlignment="1">
      <alignment vertical="center"/>
    </xf>
    <xf numFmtId="164" fontId="37" fillId="14" borderId="14" xfId="0" applyNumberFormat="1" applyFont="1" applyFill="1" applyBorder="1" applyAlignment="1">
      <alignment vertical="center"/>
    </xf>
    <xf numFmtId="164" fontId="37" fillId="14" borderId="33" xfId="0" applyNumberFormat="1" applyFont="1" applyFill="1" applyBorder="1" applyAlignment="1">
      <alignment vertical="center"/>
    </xf>
    <xf numFmtId="164" fontId="37" fillId="14" borderId="34" xfId="0" applyNumberFormat="1" applyFont="1" applyFill="1" applyBorder="1" applyAlignment="1">
      <alignment vertical="center"/>
    </xf>
    <xf numFmtId="0" fontId="2" fillId="14" borderId="10" xfId="52" applyFont="1" applyFill="1" applyBorder="1" applyAlignment="1">
      <alignment horizontal="center" vertical="center"/>
      <protection/>
    </xf>
    <xf numFmtId="0" fontId="2" fillId="14" borderId="11" xfId="52" applyFont="1" applyFill="1" applyBorder="1" applyAlignment="1">
      <alignment horizontal="center" vertical="center"/>
      <protection/>
    </xf>
    <xf numFmtId="0" fontId="2" fillId="14" borderId="14" xfId="52" applyFont="1" applyFill="1" applyBorder="1" applyAlignment="1">
      <alignment horizontal="center" vertical="center"/>
      <protection/>
    </xf>
    <xf numFmtId="0" fontId="2" fillId="14" borderId="33" xfId="52" applyFont="1" applyFill="1" applyBorder="1" applyAlignment="1">
      <alignment horizontal="center" vertical="center"/>
      <protection/>
    </xf>
    <xf numFmtId="164" fontId="1" fillId="2" borderId="20" xfId="47" applyNumberFormat="1" applyFont="1" applyFill="1" applyBorder="1" applyAlignment="1">
      <alignment horizontal="right" vertical="center" wrapText="1"/>
    </xf>
    <xf numFmtId="164" fontId="1" fillId="8" borderId="26" xfId="47" applyNumberFormat="1" applyFont="1" applyFill="1" applyBorder="1" applyAlignment="1">
      <alignment horizontal="right" vertical="center" wrapText="1"/>
    </xf>
    <xf numFmtId="164" fontId="37" fillId="14" borderId="32" xfId="0" applyNumberFormat="1" applyFont="1" applyFill="1" applyBorder="1" applyAlignment="1">
      <alignment vertical="center"/>
    </xf>
    <xf numFmtId="3" fontId="38" fillId="33" borderId="14" xfId="0" applyNumberFormat="1" applyFont="1" applyFill="1" applyBorder="1" applyAlignment="1" quotePrefix="1">
      <alignment horizontal="center"/>
    </xf>
    <xf numFmtId="3" fontId="38" fillId="16" borderId="14" xfId="0" applyNumberFormat="1" applyFont="1" applyFill="1" applyBorder="1" applyAlignment="1" quotePrefix="1">
      <alignment horizontal="center"/>
    </xf>
    <xf numFmtId="0" fontId="2" fillId="14" borderId="34" xfId="52" applyFont="1" applyFill="1" applyBorder="1" applyAlignment="1">
      <alignment horizontal="center" vertical="center"/>
      <protection/>
    </xf>
    <xf numFmtId="0" fontId="37" fillId="0" borderId="35" xfId="0" applyFont="1" applyBorder="1" applyAlignment="1">
      <alignment horizontal="center"/>
    </xf>
    <xf numFmtId="0" fontId="37" fillId="0" borderId="36" xfId="0" applyFont="1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2" fillId="14" borderId="38" xfId="52" applyFont="1" applyFill="1" applyBorder="1" applyAlignment="1">
      <alignment horizontal="center" vertical="center" wrapText="1"/>
      <protection/>
    </xf>
    <xf numFmtId="0" fontId="2" fillId="14" borderId="39" xfId="52" applyFont="1" applyFill="1" applyBorder="1" applyAlignment="1">
      <alignment horizontal="center" vertical="center" wrapText="1"/>
      <protection/>
    </xf>
    <xf numFmtId="0" fontId="2" fillId="14" borderId="38" xfId="52" applyFont="1" applyFill="1" applyBorder="1" applyAlignment="1">
      <alignment horizontal="center" vertical="center"/>
      <protection/>
    </xf>
    <xf numFmtId="0" fontId="2" fillId="14" borderId="39" xfId="52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37" fillId="14" borderId="35" xfId="0" applyFont="1" applyFill="1" applyBorder="1" applyAlignment="1">
      <alignment horizontal="center" vertical="center" wrapText="1"/>
    </xf>
    <xf numFmtId="0" fontId="37" fillId="14" borderId="36" xfId="0" applyFont="1" applyFill="1" applyBorder="1" applyAlignment="1">
      <alignment horizontal="center" vertical="center" wrapText="1"/>
    </xf>
    <xf numFmtId="0" fontId="37" fillId="14" borderId="37" xfId="0" applyFont="1" applyFill="1" applyBorder="1" applyAlignment="1">
      <alignment horizontal="center" vertical="center" wrapText="1"/>
    </xf>
    <xf numFmtId="0" fontId="37" fillId="14" borderId="40" xfId="0" applyFont="1" applyFill="1" applyBorder="1" applyAlignment="1">
      <alignment horizontal="center" vertical="center" wrapText="1"/>
    </xf>
    <xf numFmtId="0" fontId="37" fillId="14" borderId="41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3375"/>
          <c:w val="0.96325"/>
          <c:h val="0.92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Subsidiado!$C$40:$G$40</c:f>
              <c:strCache/>
            </c:strRef>
          </c:cat>
          <c:val>
            <c:numRef>
              <c:f>Subsidiado!$C$41:$G$41</c:f>
              <c:numCache/>
            </c:numRef>
          </c:val>
          <c:shape val="box"/>
        </c:ser>
        <c:ser>
          <c:idx val="1"/>
          <c:order val="1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Subsidiado!$C$40:$G$40</c:f>
              <c:strCache/>
            </c:strRef>
          </c:cat>
          <c:val>
            <c:numRef>
              <c:f>Subsidiado!$C$42:$G$42</c:f>
              <c:numCache/>
            </c:numRef>
          </c:val>
          <c:shape val="box"/>
        </c:ser>
        <c:shape val="box"/>
        <c:axId val="13331708"/>
        <c:axId val="52876509"/>
      </c:bar3DChart>
      <c:catAx>
        <c:axId val="1333170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76509"/>
        <c:crosses val="autoZero"/>
        <c:auto val="1"/>
        <c:lblOffset val="100"/>
        <c:tickLblSkip val="1"/>
        <c:noMultiLvlLbl val="0"/>
      </c:catAx>
      <c:valAx>
        <c:axId val="528765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3170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43</xdr:row>
      <xdr:rowOff>123825</xdr:rowOff>
    </xdr:from>
    <xdr:to>
      <xdr:col>9</xdr:col>
      <xdr:colOff>76200</xdr:colOff>
      <xdr:row>58</xdr:row>
      <xdr:rowOff>9525</xdr:rowOff>
    </xdr:to>
    <xdr:graphicFrame>
      <xdr:nvGraphicFramePr>
        <xdr:cNvPr id="1" name="2 Gráfico"/>
        <xdr:cNvGraphicFramePr/>
      </xdr:nvGraphicFramePr>
      <xdr:xfrm>
        <a:off x="2047875" y="9210675"/>
        <a:ext cx="5334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O44"/>
  <sheetViews>
    <sheetView tabSelected="1" zoomScale="93" zoomScaleNormal="93" zoomScalePageLayoutView="0" workbookViewId="0" topLeftCell="A1">
      <pane xSplit="1" ySplit="2" topLeftCell="CR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K2" sqref="DK2"/>
    </sheetView>
  </sheetViews>
  <sheetFormatPr defaultColWidth="11.421875" defaultRowHeight="15"/>
  <cols>
    <col min="1" max="1" width="19.7109375" style="0" bestFit="1" customWidth="1"/>
    <col min="2" max="6" width="11.00390625" style="0" bestFit="1" customWidth="1"/>
    <col min="7" max="7" width="11.57421875" style="0" bestFit="1" customWidth="1"/>
    <col min="8" max="8" width="12.28125" style="0" bestFit="1" customWidth="1"/>
    <col min="9" max="18" width="11.00390625" style="0" bestFit="1" customWidth="1"/>
    <col min="19" max="19" width="11.57421875" style="0" bestFit="1" customWidth="1"/>
    <col min="20" max="30" width="11.00390625" style="0" bestFit="1" customWidth="1"/>
    <col min="31" max="31" width="11.57421875" style="0" bestFit="1" customWidth="1"/>
    <col min="32" max="35" width="11.00390625" style="0" bestFit="1" customWidth="1"/>
    <col min="36" max="42" width="11.00390625" style="0" customWidth="1"/>
    <col min="43" max="43" width="11.57421875" style="0" bestFit="1" customWidth="1"/>
    <col min="44" max="45" width="11.57421875" style="0" customWidth="1"/>
    <col min="46" max="46" width="11.00390625" style="0" customWidth="1"/>
    <col min="47" max="47" width="11.00390625" style="0" bestFit="1" customWidth="1"/>
    <col min="48" max="57" width="11.00390625" style="0" customWidth="1"/>
    <col min="58" max="58" width="11.57421875" style="0" bestFit="1" customWidth="1"/>
    <col min="59" max="59" width="11.00390625" style="0" bestFit="1" customWidth="1"/>
    <col min="60" max="63" width="11.00390625" style="0" customWidth="1"/>
    <col min="64" max="66" width="11.00390625" style="0" bestFit="1" customWidth="1"/>
    <col min="67" max="67" width="11.57421875" style="0" bestFit="1" customWidth="1"/>
    <col min="68" max="71" width="11.00390625" style="0" bestFit="1" customWidth="1"/>
    <col min="72" max="78" width="11.00390625" style="0" customWidth="1"/>
    <col min="79" max="79" width="11.57421875" style="0" bestFit="1" customWidth="1"/>
    <col min="80" max="82" width="11.00390625" style="0" customWidth="1"/>
    <col min="83" max="83" width="11.00390625" style="0" bestFit="1" customWidth="1"/>
    <col min="84" max="90" width="11.00390625" style="0" customWidth="1"/>
    <col min="91" max="94" width="11.57421875" style="0" bestFit="1" customWidth="1"/>
    <col min="95" max="95" width="11.00390625" style="0" bestFit="1" customWidth="1"/>
    <col min="96" max="102" width="11.00390625" style="0" customWidth="1"/>
    <col min="103" max="103" width="11.57421875" style="0" bestFit="1" customWidth="1"/>
    <col min="104" max="106" width="11.00390625" style="0" customWidth="1"/>
    <col min="107" max="107" width="11.00390625" style="0" bestFit="1" customWidth="1"/>
    <col min="108" max="114" width="11.00390625" style="0" customWidth="1"/>
    <col min="115" max="118" width="11.57421875" style="0" bestFit="1" customWidth="1"/>
    <col min="119" max="119" width="11.00390625" style="0" bestFit="1" customWidth="1"/>
  </cols>
  <sheetData>
    <row r="1" spans="1:119" ht="18.75" customHeight="1" thickBot="1">
      <c r="A1" s="46" t="s">
        <v>11</v>
      </c>
      <c r="B1" s="51" t="s">
        <v>12</v>
      </c>
      <c r="C1" s="52"/>
      <c r="D1" s="52"/>
      <c r="E1" s="52"/>
      <c r="F1" s="52"/>
      <c r="G1" s="52"/>
      <c r="H1" s="52"/>
      <c r="I1" s="52"/>
      <c r="J1" s="53"/>
      <c r="K1" s="51" t="s">
        <v>13</v>
      </c>
      <c r="L1" s="52"/>
      <c r="M1" s="52"/>
      <c r="N1" s="52"/>
      <c r="O1" s="52"/>
      <c r="P1" s="52"/>
      <c r="Q1" s="52"/>
      <c r="R1" s="52"/>
      <c r="S1" s="52"/>
      <c r="T1" s="52"/>
      <c r="U1" s="52"/>
      <c r="V1" s="53"/>
      <c r="W1" s="51" t="s">
        <v>17</v>
      </c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3"/>
      <c r="AI1" s="54" t="s">
        <v>27</v>
      </c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4" t="s">
        <v>39</v>
      </c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1" t="s">
        <v>42</v>
      </c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3"/>
      <c r="BS1" s="51" t="s">
        <v>44</v>
      </c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1" t="s">
        <v>45</v>
      </c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1" t="s">
        <v>47</v>
      </c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3"/>
      <c r="DC1" s="51" t="s">
        <v>56</v>
      </c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3"/>
      <c r="DO1" s="48" t="s">
        <v>10</v>
      </c>
    </row>
    <row r="2" spans="1:119" ht="18.75" customHeight="1" thickBot="1">
      <c r="A2" s="47"/>
      <c r="B2" s="10" t="s">
        <v>0</v>
      </c>
      <c r="C2" s="11" t="s">
        <v>5</v>
      </c>
      <c r="D2" s="11" t="s">
        <v>4</v>
      </c>
      <c r="E2" s="11" t="s">
        <v>3</v>
      </c>
      <c r="F2" s="11" t="s">
        <v>1</v>
      </c>
      <c r="G2" s="11" t="s">
        <v>8</v>
      </c>
      <c r="H2" s="11" t="s">
        <v>7</v>
      </c>
      <c r="I2" s="11" t="s">
        <v>6</v>
      </c>
      <c r="J2" s="12" t="s">
        <v>2</v>
      </c>
      <c r="K2" s="10" t="s">
        <v>14</v>
      </c>
      <c r="L2" s="11" t="s">
        <v>15</v>
      </c>
      <c r="M2" s="11" t="s">
        <v>16</v>
      </c>
      <c r="N2" s="13" t="s">
        <v>0</v>
      </c>
      <c r="O2" s="13" t="s">
        <v>5</v>
      </c>
      <c r="P2" s="13" t="s">
        <v>4</v>
      </c>
      <c r="Q2" s="13" t="s">
        <v>3</v>
      </c>
      <c r="R2" s="13" t="s">
        <v>1</v>
      </c>
      <c r="S2" s="13" t="s">
        <v>8</v>
      </c>
      <c r="T2" s="13" t="s">
        <v>7</v>
      </c>
      <c r="U2" s="13" t="s">
        <v>6</v>
      </c>
      <c r="V2" s="12" t="s">
        <v>2</v>
      </c>
      <c r="W2" s="10" t="s">
        <v>14</v>
      </c>
      <c r="X2" s="14" t="s">
        <v>15</v>
      </c>
      <c r="Y2" s="14" t="s">
        <v>16</v>
      </c>
      <c r="Z2" s="14" t="s">
        <v>0</v>
      </c>
      <c r="AA2" s="14" t="s">
        <v>5</v>
      </c>
      <c r="AB2" s="11" t="s">
        <v>4</v>
      </c>
      <c r="AC2" s="11" t="s">
        <v>3</v>
      </c>
      <c r="AD2" s="11" t="s">
        <v>1</v>
      </c>
      <c r="AE2" s="11" t="s">
        <v>8</v>
      </c>
      <c r="AF2" s="11" t="s">
        <v>7</v>
      </c>
      <c r="AG2" s="11" t="s">
        <v>6</v>
      </c>
      <c r="AH2" s="13" t="s">
        <v>2</v>
      </c>
      <c r="AI2" s="33" t="s">
        <v>14</v>
      </c>
      <c r="AJ2" s="34" t="s">
        <v>15</v>
      </c>
      <c r="AK2" s="36" t="s">
        <v>16</v>
      </c>
      <c r="AL2" s="36" t="s">
        <v>0</v>
      </c>
      <c r="AM2" s="36" t="s">
        <v>5</v>
      </c>
      <c r="AN2" s="36" t="s">
        <v>4</v>
      </c>
      <c r="AO2" s="36" t="s">
        <v>3</v>
      </c>
      <c r="AP2" s="36" t="s">
        <v>1</v>
      </c>
      <c r="AQ2" s="36" t="s">
        <v>8</v>
      </c>
      <c r="AR2" s="36" t="s">
        <v>7</v>
      </c>
      <c r="AS2" s="36" t="s">
        <v>6</v>
      </c>
      <c r="AT2" s="36" t="s">
        <v>2</v>
      </c>
      <c r="AU2" s="33" t="s">
        <v>14</v>
      </c>
      <c r="AV2" s="34" t="s">
        <v>15</v>
      </c>
      <c r="AW2" s="36" t="s">
        <v>16</v>
      </c>
      <c r="AX2" s="36" t="s">
        <v>0</v>
      </c>
      <c r="AY2" s="36" t="s">
        <v>5</v>
      </c>
      <c r="AZ2" s="36" t="s">
        <v>4</v>
      </c>
      <c r="BA2" s="36" t="s">
        <v>3</v>
      </c>
      <c r="BB2" s="36" t="s">
        <v>1</v>
      </c>
      <c r="BC2" s="36" t="s">
        <v>8</v>
      </c>
      <c r="BD2" s="36" t="s">
        <v>7</v>
      </c>
      <c r="BE2" s="36" t="s">
        <v>6</v>
      </c>
      <c r="BF2" s="36" t="s">
        <v>2</v>
      </c>
      <c r="BG2" s="33" t="s">
        <v>14</v>
      </c>
      <c r="BH2" s="34" t="s">
        <v>15</v>
      </c>
      <c r="BI2" s="34" t="s">
        <v>16</v>
      </c>
      <c r="BJ2" s="34" t="s">
        <v>0</v>
      </c>
      <c r="BK2" s="34" t="s">
        <v>5</v>
      </c>
      <c r="BL2" s="34" t="s">
        <v>4</v>
      </c>
      <c r="BM2" s="34" t="s">
        <v>3</v>
      </c>
      <c r="BN2" s="34" t="s">
        <v>1</v>
      </c>
      <c r="BO2" s="34" t="s">
        <v>8</v>
      </c>
      <c r="BP2" s="34" t="s">
        <v>7</v>
      </c>
      <c r="BQ2" s="34" t="s">
        <v>6</v>
      </c>
      <c r="BR2" s="34" t="s">
        <v>2</v>
      </c>
      <c r="BS2" s="33" t="s">
        <v>14</v>
      </c>
      <c r="BT2" s="34" t="s">
        <v>15</v>
      </c>
      <c r="BU2" s="34" t="s">
        <v>16</v>
      </c>
      <c r="BV2" s="34" t="s">
        <v>0</v>
      </c>
      <c r="BW2" s="34" t="s">
        <v>5</v>
      </c>
      <c r="BX2" s="34" t="s">
        <v>4</v>
      </c>
      <c r="BY2" s="34" t="s">
        <v>3</v>
      </c>
      <c r="BZ2" s="34" t="s">
        <v>1</v>
      </c>
      <c r="CA2" s="34" t="s">
        <v>8</v>
      </c>
      <c r="CB2" s="34" t="s">
        <v>7</v>
      </c>
      <c r="CC2" s="34" t="s">
        <v>6</v>
      </c>
      <c r="CD2" s="34" t="s">
        <v>2</v>
      </c>
      <c r="CE2" s="33" t="s">
        <v>14</v>
      </c>
      <c r="CF2" s="34" t="s">
        <v>15</v>
      </c>
      <c r="CG2" s="34" t="s">
        <v>16</v>
      </c>
      <c r="CH2" s="34" t="s">
        <v>0</v>
      </c>
      <c r="CI2" s="34" t="s">
        <v>5</v>
      </c>
      <c r="CJ2" s="34" t="s">
        <v>4</v>
      </c>
      <c r="CK2" s="34" t="s">
        <v>3</v>
      </c>
      <c r="CL2" s="34" t="s">
        <v>1</v>
      </c>
      <c r="CM2" s="34" t="s">
        <v>8</v>
      </c>
      <c r="CN2" s="34" t="s">
        <v>7</v>
      </c>
      <c r="CO2" s="34" t="s">
        <v>6</v>
      </c>
      <c r="CP2" s="34" t="s">
        <v>2</v>
      </c>
      <c r="CQ2" s="33" t="s">
        <v>14</v>
      </c>
      <c r="CR2" s="34" t="s">
        <v>15</v>
      </c>
      <c r="CS2" s="34" t="s">
        <v>16</v>
      </c>
      <c r="CT2" s="34" t="s">
        <v>0</v>
      </c>
      <c r="CU2" s="34" t="s">
        <v>5</v>
      </c>
      <c r="CV2" s="34" t="s">
        <v>4</v>
      </c>
      <c r="CW2" s="34" t="s">
        <v>3</v>
      </c>
      <c r="CX2" s="34" t="s">
        <v>1</v>
      </c>
      <c r="CY2" s="34" t="s">
        <v>8</v>
      </c>
      <c r="CZ2" s="34" t="s">
        <v>7</v>
      </c>
      <c r="DA2" s="34" t="s">
        <v>6</v>
      </c>
      <c r="DB2" s="42" t="s">
        <v>2</v>
      </c>
      <c r="DC2" s="33" t="s">
        <v>14</v>
      </c>
      <c r="DD2" s="34" t="s">
        <v>15</v>
      </c>
      <c r="DE2" s="34" t="s">
        <v>16</v>
      </c>
      <c r="DF2" s="34" t="s">
        <v>0</v>
      </c>
      <c r="DG2" s="34" t="s">
        <v>5</v>
      </c>
      <c r="DH2" s="34" t="s">
        <v>4</v>
      </c>
      <c r="DI2" s="34" t="s">
        <v>3</v>
      </c>
      <c r="DJ2" s="34" t="s">
        <v>1</v>
      </c>
      <c r="DK2" s="34" t="s">
        <v>8</v>
      </c>
      <c r="DL2" s="34" t="s">
        <v>7</v>
      </c>
      <c r="DM2" s="34" t="s">
        <v>6</v>
      </c>
      <c r="DN2" s="34" t="s">
        <v>2</v>
      </c>
      <c r="DO2" s="49"/>
    </row>
    <row r="3" spans="1:119" ht="16.5" customHeight="1">
      <c r="A3" s="21" t="s">
        <v>53</v>
      </c>
      <c r="B3" s="22">
        <v>0</v>
      </c>
      <c r="C3" s="23">
        <v>0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3">
        <v>0</v>
      </c>
      <c r="J3" s="24">
        <v>0</v>
      </c>
      <c r="K3" s="22">
        <v>0</v>
      </c>
      <c r="L3" s="23">
        <v>0</v>
      </c>
      <c r="M3" s="23">
        <v>0</v>
      </c>
      <c r="N3" s="25">
        <v>0</v>
      </c>
      <c r="O3" s="25">
        <v>0</v>
      </c>
      <c r="P3" s="25">
        <v>0</v>
      </c>
      <c r="Q3" s="25">
        <v>0</v>
      </c>
      <c r="R3" s="25">
        <v>0</v>
      </c>
      <c r="S3" s="25">
        <v>0</v>
      </c>
      <c r="T3" s="25">
        <v>0</v>
      </c>
      <c r="U3" s="25">
        <v>0</v>
      </c>
      <c r="V3" s="24">
        <v>0</v>
      </c>
      <c r="W3" s="22">
        <v>0</v>
      </c>
      <c r="X3" s="26">
        <v>0</v>
      </c>
      <c r="Y3" s="26">
        <v>0</v>
      </c>
      <c r="Z3" s="26">
        <v>0</v>
      </c>
      <c r="AA3" s="26">
        <v>0</v>
      </c>
      <c r="AB3" s="23">
        <v>0</v>
      </c>
      <c r="AC3" s="23">
        <v>0</v>
      </c>
      <c r="AD3" s="23">
        <v>0</v>
      </c>
      <c r="AE3" s="23">
        <v>0</v>
      </c>
      <c r="AF3" s="23">
        <v>0</v>
      </c>
      <c r="AG3" s="23">
        <v>0</v>
      </c>
      <c r="AH3" s="25">
        <v>0</v>
      </c>
      <c r="AI3" s="22">
        <v>0</v>
      </c>
      <c r="AJ3" s="23">
        <v>0</v>
      </c>
      <c r="AK3" s="25">
        <v>0</v>
      </c>
      <c r="AL3" s="25">
        <v>0</v>
      </c>
      <c r="AM3" s="25">
        <v>0</v>
      </c>
      <c r="AN3" s="25">
        <v>0</v>
      </c>
      <c r="AO3" s="25">
        <v>0</v>
      </c>
      <c r="AP3" s="25">
        <v>0</v>
      </c>
      <c r="AQ3" s="25">
        <v>0</v>
      </c>
      <c r="AR3" s="25">
        <v>0</v>
      </c>
      <c r="AS3" s="25">
        <v>0</v>
      </c>
      <c r="AT3" s="25">
        <v>0</v>
      </c>
      <c r="AU3" s="22">
        <v>0</v>
      </c>
      <c r="AV3" s="23">
        <v>0</v>
      </c>
      <c r="AW3" s="25">
        <v>0</v>
      </c>
      <c r="AX3" s="25">
        <v>0</v>
      </c>
      <c r="AY3" s="25">
        <v>0</v>
      </c>
      <c r="AZ3" s="25">
        <v>0</v>
      </c>
      <c r="BA3" s="25">
        <v>0</v>
      </c>
      <c r="BB3" s="25">
        <v>0</v>
      </c>
      <c r="BC3" s="25">
        <v>0</v>
      </c>
      <c r="BD3" s="25">
        <v>0</v>
      </c>
      <c r="BE3" s="25">
        <v>0</v>
      </c>
      <c r="BF3" s="25">
        <v>0</v>
      </c>
      <c r="BG3" s="22">
        <v>0</v>
      </c>
      <c r="BH3" s="23">
        <v>0</v>
      </c>
      <c r="BI3" s="23">
        <v>0</v>
      </c>
      <c r="BJ3" s="23">
        <v>0</v>
      </c>
      <c r="BK3" s="23">
        <v>0</v>
      </c>
      <c r="BL3" s="23">
        <v>0</v>
      </c>
      <c r="BM3" s="23">
        <v>0</v>
      </c>
      <c r="BN3" s="23">
        <v>0</v>
      </c>
      <c r="BO3" s="23">
        <v>0</v>
      </c>
      <c r="BP3" s="23">
        <v>0</v>
      </c>
      <c r="BQ3" s="23">
        <v>0</v>
      </c>
      <c r="BR3" s="23">
        <v>0</v>
      </c>
      <c r="BS3" s="22">
        <v>0</v>
      </c>
      <c r="BT3" s="23">
        <v>0</v>
      </c>
      <c r="BU3" s="23">
        <v>0</v>
      </c>
      <c r="BV3" s="23">
        <v>0</v>
      </c>
      <c r="BW3" s="23">
        <v>0</v>
      </c>
      <c r="BX3" s="23">
        <v>0</v>
      </c>
      <c r="BY3" s="23">
        <v>0</v>
      </c>
      <c r="BZ3" s="23">
        <v>0</v>
      </c>
      <c r="CA3" s="23">
        <v>0</v>
      </c>
      <c r="CB3" s="23">
        <v>0</v>
      </c>
      <c r="CC3" s="23">
        <v>0</v>
      </c>
      <c r="CD3" s="23">
        <v>0</v>
      </c>
      <c r="CE3" s="22">
        <v>0</v>
      </c>
      <c r="CF3" s="23">
        <v>0</v>
      </c>
      <c r="CG3" s="23">
        <v>0</v>
      </c>
      <c r="CH3" s="23">
        <v>0</v>
      </c>
      <c r="CI3" s="23">
        <v>0</v>
      </c>
      <c r="CJ3" s="23">
        <v>0</v>
      </c>
      <c r="CK3" s="23">
        <v>0</v>
      </c>
      <c r="CL3" s="23">
        <v>0</v>
      </c>
      <c r="CM3" s="23">
        <v>0</v>
      </c>
      <c r="CN3" s="23">
        <v>0</v>
      </c>
      <c r="CO3" s="23">
        <v>0</v>
      </c>
      <c r="CP3" s="23">
        <v>0</v>
      </c>
      <c r="CQ3" s="22">
        <v>0</v>
      </c>
      <c r="CR3" s="23">
        <v>0</v>
      </c>
      <c r="CS3" s="23">
        <v>0</v>
      </c>
      <c r="CT3" s="23">
        <v>0</v>
      </c>
      <c r="CU3" s="23">
        <v>0</v>
      </c>
      <c r="CV3" s="23">
        <v>0</v>
      </c>
      <c r="CW3" s="23">
        <v>0</v>
      </c>
      <c r="CX3" s="23">
        <v>0</v>
      </c>
      <c r="CY3" s="23">
        <v>1</v>
      </c>
      <c r="CZ3" s="23">
        <v>1</v>
      </c>
      <c r="DA3" s="23">
        <v>1</v>
      </c>
      <c r="DB3" s="26">
        <v>1</v>
      </c>
      <c r="DC3" s="22">
        <v>0</v>
      </c>
      <c r="DD3" s="23">
        <v>0</v>
      </c>
      <c r="DE3" s="23">
        <v>0</v>
      </c>
      <c r="DF3" s="23">
        <v>0</v>
      </c>
      <c r="DG3" s="23">
        <v>0</v>
      </c>
      <c r="DH3" s="23">
        <v>0</v>
      </c>
      <c r="DI3" s="23">
        <v>0</v>
      </c>
      <c r="DJ3" s="23">
        <v>0</v>
      </c>
      <c r="DK3" s="23">
        <v>0</v>
      </c>
      <c r="DL3" s="23">
        <v>0</v>
      </c>
      <c r="DM3" s="23">
        <v>0</v>
      </c>
      <c r="DN3" s="23">
        <v>0</v>
      </c>
      <c r="DO3" s="38">
        <f>AVERAGE(K3:DN3)</f>
        <v>0.037037037037037035</v>
      </c>
    </row>
    <row r="4" spans="1:119" ht="16.5" customHeight="1">
      <c r="A4" s="15" t="s">
        <v>19</v>
      </c>
      <c r="B4" s="16">
        <v>516383</v>
      </c>
      <c r="C4" s="17">
        <v>518453</v>
      </c>
      <c r="D4" s="17">
        <v>522578</v>
      </c>
      <c r="E4" s="17">
        <v>526151</v>
      </c>
      <c r="F4" s="17">
        <v>528426</v>
      </c>
      <c r="G4" s="17">
        <v>532965</v>
      </c>
      <c r="H4" s="17">
        <v>534504</v>
      </c>
      <c r="I4" s="17">
        <v>538087</v>
      </c>
      <c r="J4" s="18">
        <v>547194</v>
      </c>
      <c r="K4" s="16">
        <v>552633</v>
      </c>
      <c r="L4" s="17">
        <v>586221</v>
      </c>
      <c r="M4" s="17">
        <v>587100</v>
      </c>
      <c r="N4" s="19">
        <v>592211</v>
      </c>
      <c r="O4" s="19">
        <v>595220</v>
      </c>
      <c r="P4" s="19">
        <v>595248</v>
      </c>
      <c r="Q4" s="19">
        <v>596168</v>
      </c>
      <c r="R4" s="19">
        <v>598607</v>
      </c>
      <c r="S4" s="19">
        <v>598292</v>
      </c>
      <c r="T4" s="19">
        <v>600962</v>
      </c>
      <c r="U4" s="19">
        <v>601323</v>
      </c>
      <c r="V4" s="18">
        <v>602551</v>
      </c>
      <c r="W4" s="16">
        <v>602692</v>
      </c>
      <c r="X4" s="20">
        <v>608800</v>
      </c>
      <c r="Y4" s="20">
        <v>608845</v>
      </c>
      <c r="Z4" s="20">
        <v>607618</v>
      </c>
      <c r="AA4" s="20">
        <v>595220</v>
      </c>
      <c r="AB4" s="17">
        <v>605458</v>
      </c>
      <c r="AC4" s="17">
        <v>605677</v>
      </c>
      <c r="AD4" s="17">
        <v>606396</v>
      </c>
      <c r="AE4" s="17">
        <v>604286</v>
      </c>
      <c r="AF4" s="17">
        <v>598714</v>
      </c>
      <c r="AG4" s="17">
        <v>598614</v>
      </c>
      <c r="AH4" s="19">
        <v>596735</v>
      </c>
      <c r="AI4" s="16">
        <v>598507</v>
      </c>
      <c r="AJ4" s="17">
        <v>599417</v>
      </c>
      <c r="AK4" s="19">
        <v>598819</v>
      </c>
      <c r="AL4" s="19">
        <v>599755</v>
      </c>
      <c r="AM4" s="19">
        <v>592694</v>
      </c>
      <c r="AN4" s="19">
        <v>588551</v>
      </c>
      <c r="AO4" s="19">
        <v>589244</v>
      </c>
      <c r="AP4" s="19">
        <v>587904</v>
      </c>
      <c r="AQ4" s="19">
        <v>584301</v>
      </c>
      <c r="AR4" s="19">
        <v>584819</v>
      </c>
      <c r="AS4" s="19">
        <v>594718</v>
      </c>
      <c r="AT4" s="19">
        <v>617429</v>
      </c>
      <c r="AU4" s="16">
        <v>619256</v>
      </c>
      <c r="AV4" s="17">
        <v>614368</v>
      </c>
      <c r="AW4" s="19">
        <v>615273</v>
      </c>
      <c r="AX4" s="19">
        <v>614204</v>
      </c>
      <c r="AY4" s="19">
        <v>613073</v>
      </c>
      <c r="AZ4" s="19">
        <v>614859</v>
      </c>
      <c r="BA4" s="19">
        <v>612883</v>
      </c>
      <c r="BB4" s="19">
        <v>612615</v>
      </c>
      <c r="BC4" s="19">
        <v>617211</v>
      </c>
      <c r="BD4" s="19">
        <v>614989</v>
      </c>
      <c r="BE4" s="19">
        <v>619489</v>
      </c>
      <c r="BF4" s="19">
        <v>624664</v>
      </c>
      <c r="BG4" s="16">
        <v>626567</v>
      </c>
      <c r="BH4" s="17">
        <v>627196</v>
      </c>
      <c r="BI4" s="17">
        <v>626858</v>
      </c>
      <c r="BJ4" s="17">
        <v>625327</v>
      </c>
      <c r="BK4" s="17">
        <v>628498</v>
      </c>
      <c r="BL4" s="17">
        <v>627741</v>
      </c>
      <c r="BM4" s="17">
        <v>629232</v>
      </c>
      <c r="BN4" s="17">
        <v>627841</v>
      </c>
      <c r="BO4" s="17">
        <v>630114</v>
      </c>
      <c r="BP4" s="17">
        <v>633425</v>
      </c>
      <c r="BQ4" s="17">
        <v>632880</v>
      </c>
      <c r="BR4" s="17">
        <v>633095</v>
      </c>
      <c r="BS4" s="16">
        <v>634928</v>
      </c>
      <c r="BT4" s="17">
        <v>636571</v>
      </c>
      <c r="BU4" s="17">
        <v>634874</v>
      </c>
      <c r="BV4" s="17">
        <v>633243</v>
      </c>
      <c r="BW4" s="17">
        <v>632291</v>
      </c>
      <c r="BX4" s="17">
        <v>630726</v>
      </c>
      <c r="BY4" s="17">
        <v>628971</v>
      </c>
      <c r="BZ4" s="17">
        <v>628029</v>
      </c>
      <c r="CA4" s="17">
        <v>628787</v>
      </c>
      <c r="CB4" s="17">
        <v>630006</v>
      </c>
      <c r="CC4" s="17">
        <v>629440</v>
      </c>
      <c r="CD4" s="17">
        <v>628704</v>
      </c>
      <c r="CE4" s="16">
        <v>630880</v>
      </c>
      <c r="CF4" s="17">
        <v>628205</v>
      </c>
      <c r="CG4" s="17">
        <v>624562</v>
      </c>
      <c r="CH4" s="17">
        <v>623325</v>
      </c>
      <c r="CI4" s="17">
        <v>623108</v>
      </c>
      <c r="CJ4" s="17">
        <v>622293</v>
      </c>
      <c r="CK4" s="17">
        <v>622000</v>
      </c>
      <c r="CL4" s="17">
        <v>621629</v>
      </c>
      <c r="CM4" s="17">
        <v>621586</v>
      </c>
      <c r="CN4" s="17">
        <v>621790</v>
      </c>
      <c r="CO4" s="17">
        <v>622401</v>
      </c>
      <c r="CP4" s="17">
        <v>622022</v>
      </c>
      <c r="CQ4" s="16">
        <v>623963</v>
      </c>
      <c r="CR4" s="17">
        <v>624331</v>
      </c>
      <c r="CS4" s="17">
        <v>621849</v>
      </c>
      <c r="CT4" s="17">
        <v>621900</v>
      </c>
      <c r="CU4" s="17">
        <v>624071</v>
      </c>
      <c r="CV4" s="17">
        <v>625201</v>
      </c>
      <c r="CW4" s="17">
        <v>627449</v>
      </c>
      <c r="CX4" s="17">
        <v>626414</v>
      </c>
      <c r="CY4" s="17">
        <v>627309</v>
      </c>
      <c r="CZ4" s="17">
        <v>628536</v>
      </c>
      <c r="DA4" s="17">
        <v>629666</v>
      </c>
      <c r="DB4" s="20">
        <v>631924</v>
      </c>
      <c r="DC4" s="16">
        <v>634293</v>
      </c>
      <c r="DD4" s="17">
        <v>635396</v>
      </c>
      <c r="DE4" s="17">
        <v>633953</v>
      </c>
      <c r="DF4" s="17">
        <v>635025</v>
      </c>
      <c r="DG4" s="17">
        <v>641807</v>
      </c>
      <c r="DH4" s="17">
        <v>641656</v>
      </c>
      <c r="DI4" s="17">
        <v>641839</v>
      </c>
      <c r="DJ4" s="17">
        <v>641264</v>
      </c>
      <c r="DK4" s="17">
        <v>643464</v>
      </c>
      <c r="DL4" s="17">
        <v>642982</v>
      </c>
      <c r="DM4" s="17">
        <v>644858</v>
      </c>
      <c r="DN4" s="17">
        <v>646935</v>
      </c>
      <c r="DO4" s="37">
        <f>AVERAGE(K4:DN4)</f>
        <v>617406.1388888889</v>
      </c>
    </row>
    <row r="5" spans="1:119" ht="16.5" customHeight="1">
      <c r="A5" s="21" t="s">
        <v>20</v>
      </c>
      <c r="B5" s="22">
        <v>132148</v>
      </c>
      <c r="C5" s="23">
        <v>131786</v>
      </c>
      <c r="D5" s="23">
        <v>132743</v>
      </c>
      <c r="E5" s="23">
        <v>133360</v>
      </c>
      <c r="F5" s="23">
        <v>133986</v>
      </c>
      <c r="G5" s="23">
        <v>134780</v>
      </c>
      <c r="H5" s="23">
        <v>135758</v>
      </c>
      <c r="I5" s="23">
        <v>137695</v>
      </c>
      <c r="J5" s="24">
        <v>140812</v>
      </c>
      <c r="K5" s="22">
        <v>141520</v>
      </c>
      <c r="L5" s="23">
        <v>145167</v>
      </c>
      <c r="M5" s="23">
        <v>146025</v>
      </c>
      <c r="N5" s="25">
        <v>146625</v>
      </c>
      <c r="O5" s="25">
        <v>146579</v>
      </c>
      <c r="P5" s="25">
        <v>146784</v>
      </c>
      <c r="Q5" s="25">
        <v>147907</v>
      </c>
      <c r="R5" s="25">
        <v>148392</v>
      </c>
      <c r="S5" s="25">
        <v>146725</v>
      </c>
      <c r="T5" s="25">
        <v>146730</v>
      </c>
      <c r="U5" s="25">
        <v>147072</v>
      </c>
      <c r="V5" s="24">
        <v>147008</v>
      </c>
      <c r="W5" s="22">
        <v>145740</v>
      </c>
      <c r="X5" s="26">
        <v>145822</v>
      </c>
      <c r="Y5" s="26">
        <v>145574</v>
      </c>
      <c r="Z5" s="26">
        <v>145072</v>
      </c>
      <c r="AA5" s="26">
        <v>146579</v>
      </c>
      <c r="AB5" s="23">
        <v>145007</v>
      </c>
      <c r="AC5" s="23">
        <v>145032</v>
      </c>
      <c r="AD5" s="23">
        <v>145331</v>
      </c>
      <c r="AE5" s="23">
        <v>145750</v>
      </c>
      <c r="AF5" s="23">
        <v>145257</v>
      </c>
      <c r="AG5" s="23">
        <v>145026</v>
      </c>
      <c r="AH5" s="25">
        <v>145542</v>
      </c>
      <c r="AI5" s="22">
        <v>145494</v>
      </c>
      <c r="AJ5" s="23">
        <v>145381</v>
      </c>
      <c r="AK5" s="25">
        <v>145948</v>
      </c>
      <c r="AL5" s="25">
        <v>145181</v>
      </c>
      <c r="AM5" s="25">
        <v>145588</v>
      </c>
      <c r="AN5" s="25">
        <v>146109</v>
      </c>
      <c r="AO5" s="25">
        <v>146355</v>
      </c>
      <c r="AP5" s="25">
        <v>145579</v>
      </c>
      <c r="AQ5" s="25">
        <v>145594</v>
      </c>
      <c r="AR5" s="25">
        <v>146770</v>
      </c>
      <c r="AS5" s="25">
        <v>146975</v>
      </c>
      <c r="AT5" s="25">
        <v>159973</v>
      </c>
      <c r="AU5" s="22">
        <v>160176</v>
      </c>
      <c r="AV5" s="23">
        <v>160079</v>
      </c>
      <c r="AW5" s="25">
        <v>159637</v>
      </c>
      <c r="AX5" s="25">
        <v>159402</v>
      </c>
      <c r="AY5" s="25">
        <v>159840</v>
      </c>
      <c r="AZ5" s="25">
        <v>158198</v>
      </c>
      <c r="BA5" s="25">
        <v>154822</v>
      </c>
      <c r="BB5" s="25">
        <v>154991</v>
      </c>
      <c r="BC5" s="25">
        <v>154964</v>
      </c>
      <c r="BD5" s="25">
        <v>154430</v>
      </c>
      <c r="BE5" s="25">
        <v>153988</v>
      </c>
      <c r="BF5" s="25">
        <v>153943</v>
      </c>
      <c r="BG5" s="22">
        <v>154050</v>
      </c>
      <c r="BH5" s="23">
        <v>153999</v>
      </c>
      <c r="BI5" s="23">
        <v>154294</v>
      </c>
      <c r="BJ5" s="23">
        <v>153833</v>
      </c>
      <c r="BK5" s="23">
        <v>153585</v>
      </c>
      <c r="BL5" s="23">
        <v>153088</v>
      </c>
      <c r="BM5" s="23">
        <v>152978</v>
      </c>
      <c r="BN5" s="23">
        <v>152968</v>
      </c>
      <c r="BO5" s="23">
        <v>152870</v>
      </c>
      <c r="BP5" s="23">
        <v>153102</v>
      </c>
      <c r="BQ5" s="23">
        <v>152687</v>
      </c>
      <c r="BR5" s="23">
        <v>152499</v>
      </c>
      <c r="BS5" s="22">
        <v>152665</v>
      </c>
      <c r="BT5" s="23">
        <v>152526</v>
      </c>
      <c r="BU5" s="23">
        <v>149861</v>
      </c>
      <c r="BV5" s="23">
        <v>149107</v>
      </c>
      <c r="BW5" s="23">
        <v>148676</v>
      </c>
      <c r="BX5" s="23">
        <v>148358</v>
      </c>
      <c r="BY5" s="23">
        <v>143728</v>
      </c>
      <c r="BZ5" s="23">
        <v>143227</v>
      </c>
      <c r="CA5" s="23">
        <v>143016</v>
      </c>
      <c r="CB5" s="23">
        <v>140784</v>
      </c>
      <c r="CC5" s="23">
        <v>140595</v>
      </c>
      <c r="CD5" s="23">
        <v>140617</v>
      </c>
      <c r="CE5" s="22">
        <v>140920</v>
      </c>
      <c r="CF5" s="23">
        <v>140702</v>
      </c>
      <c r="CG5" s="23">
        <v>140472</v>
      </c>
      <c r="CH5" s="23">
        <v>140577</v>
      </c>
      <c r="CI5" s="23">
        <v>140557</v>
      </c>
      <c r="CJ5" s="23">
        <v>140737</v>
      </c>
      <c r="CK5" s="23">
        <v>140668</v>
      </c>
      <c r="CL5" s="23">
        <v>140420</v>
      </c>
      <c r="CM5" s="23">
        <v>140311</v>
      </c>
      <c r="CN5" s="23">
        <v>139457</v>
      </c>
      <c r="CO5" s="23">
        <v>139517</v>
      </c>
      <c r="CP5" s="23">
        <v>139580</v>
      </c>
      <c r="CQ5" s="22">
        <v>139421</v>
      </c>
      <c r="CR5" s="23">
        <v>139741</v>
      </c>
      <c r="CS5" s="23">
        <v>139149</v>
      </c>
      <c r="CT5" s="23">
        <v>139477</v>
      </c>
      <c r="CU5" s="23">
        <v>139757</v>
      </c>
      <c r="CV5" s="23">
        <v>139953</v>
      </c>
      <c r="CW5" s="23">
        <v>140198</v>
      </c>
      <c r="CX5" s="23">
        <v>140134</v>
      </c>
      <c r="CY5" s="23">
        <v>140472</v>
      </c>
      <c r="CZ5" s="23">
        <v>142993</v>
      </c>
      <c r="DA5" s="23">
        <v>143476</v>
      </c>
      <c r="DB5" s="26">
        <v>144253</v>
      </c>
      <c r="DC5" s="22">
        <v>144870</v>
      </c>
      <c r="DD5" s="23">
        <v>145233</v>
      </c>
      <c r="DE5" s="23">
        <v>145420</v>
      </c>
      <c r="DF5" s="23">
        <v>145535</v>
      </c>
      <c r="DG5" s="23">
        <v>148086</v>
      </c>
      <c r="DH5" s="23">
        <v>148623</v>
      </c>
      <c r="DI5" s="23">
        <v>150471</v>
      </c>
      <c r="DJ5" s="23">
        <v>149583</v>
      </c>
      <c r="DK5" s="23">
        <v>148907</v>
      </c>
      <c r="DL5" s="23">
        <v>148654</v>
      </c>
      <c r="DM5" s="23">
        <v>149502</v>
      </c>
      <c r="DN5" s="23">
        <v>150246</v>
      </c>
      <c r="DO5" s="38">
        <f>AVERAGE(K5:DN5)</f>
        <v>147156.1851851852</v>
      </c>
    </row>
    <row r="6" spans="1:119" ht="16.5" customHeight="1">
      <c r="A6" s="15" t="s">
        <v>21</v>
      </c>
      <c r="B6" s="16">
        <v>427</v>
      </c>
      <c r="C6" s="17">
        <v>374</v>
      </c>
      <c r="D6" s="17">
        <v>299</v>
      </c>
      <c r="E6" s="17">
        <v>277</v>
      </c>
      <c r="F6" s="17">
        <v>260</v>
      </c>
      <c r="G6" s="17">
        <v>247</v>
      </c>
      <c r="H6" s="17">
        <v>242</v>
      </c>
      <c r="I6" s="17">
        <v>256</v>
      </c>
      <c r="J6" s="18">
        <v>261</v>
      </c>
      <c r="K6" s="16">
        <v>262</v>
      </c>
      <c r="L6" s="17">
        <v>253</v>
      </c>
      <c r="M6" s="17">
        <v>246</v>
      </c>
      <c r="N6" s="19">
        <v>260</v>
      </c>
      <c r="O6" s="19">
        <v>266</v>
      </c>
      <c r="P6" s="19">
        <v>271</v>
      </c>
      <c r="Q6" s="19">
        <v>274</v>
      </c>
      <c r="R6" s="19">
        <v>256</v>
      </c>
      <c r="S6" s="19">
        <v>261</v>
      </c>
      <c r="T6" s="19">
        <v>263</v>
      </c>
      <c r="U6" s="19">
        <v>265</v>
      </c>
      <c r="V6" s="18">
        <v>261</v>
      </c>
      <c r="W6" s="16">
        <v>261</v>
      </c>
      <c r="X6" s="20">
        <v>269</v>
      </c>
      <c r="Y6" s="20">
        <v>269</v>
      </c>
      <c r="Z6" s="20">
        <v>268</v>
      </c>
      <c r="AA6" s="20">
        <v>266</v>
      </c>
      <c r="AB6" s="17">
        <v>249</v>
      </c>
      <c r="AC6" s="17">
        <v>247</v>
      </c>
      <c r="AD6" s="17">
        <v>242</v>
      </c>
      <c r="AE6" s="17">
        <v>246</v>
      </c>
      <c r="AF6" s="17">
        <v>237</v>
      </c>
      <c r="AG6" s="17">
        <v>237</v>
      </c>
      <c r="AH6" s="19">
        <v>237</v>
      </c>
      <c r="AI6" s="16">
        <v>239</v>
      </c>
      <c r="AJ6" s="17">
        <v>247</v>
      </c>
      <c r="AK6" s="19">
        <v>263</v>
      </c>
      <c r="AL6" s="19">
        <v>280</v>
      </c>
      <c r="AM6" s="19">
        <v>299</v>
      </c>
      <c r="AN6" s="19">
        <v>309</v>
      </c>
      <c r="AO6" s="19">
        <v>324</v>
      </c>
      <c r="AP6" s="19">
        <v>355</v>
      </c>
      <c r="AQ6" s="19">
        <v>375</v>
      </c>
      <c r="AR6" s="19">
        <v>399</v>
      </c>
      <c r="AS6" s="19">
        <v>413</v>
      </c>
      <c r="AT6" s="19">
        <v>430</v>
      </c>
      <c r="AU6" s="16">
        <v>436</v>
      </c>
      <c r="AV6" s="17">
        <v>442</v>
      </c>
      <c r="AW6" s="19">
        <v>460</v>
      </c>
      <c r="AX6" s="19">
        <v>482</v>
      </c>
      <c r="AY6" s="19">
        <v>497</v>
      </c>
      <c r="AZ6" s="19">
        <v>517</v>
      </c>
      <c r="BA6" s="19">
        <v>519</v>
      </c>
      <c r="BB6" s="19">
        <v>523</v>
      </c>
      <c r="BC6" s="19">
        <v>535</v>
      </c>
      <c r="BD6" s="19">
        <v>529</v>
      </c>
      <c r="BE6" s="19">
        <v>528</v>
      </c>
      <c r="BF6" s="19">
        <v>534</v>
      </c>
      <c r="BG6" s="16">
        <v>535</v>
      </c>
      <c r="BH6" s="17">
        <v>529</v>
      </c>
      <c r="BI6" s="17">
        <v>525</v>
      </c>
      <c r="BJ6" s="17">
        <v>528</v>
      </c>
      <c r="BK6" s="17">
        <v>553</v>
      </c>
      <c r="BL6" s="17">
        <v>562</v>
      </c>
      <c r="BM6" s="17">
        <v>0</v>
      </c>
      <c r="BN6" s="17">
        <v>0</v>
      </c>
      <c r="BO6" s="17">
        <v>0</v>
      </c>
      <c r="BP6" s="17">
        <v>0</v>
      </c>
      <c r="BQ6" s="17">
        <v>0</v>
      </c>
      <c r="BR6" s="17">
        <v>0</v>
      </c>
      <c r="BS6" s="16">
        <v>0</v>
      </c>
      <c r="BT6" s="17">
        <v>0</v>
      </c>
      <c r="BU6" s="17">
        <v>0</v>
      </c>
      <c r="BV6" s="17">
        <v>0</v>
      </c>
      <c r="BW6" s="17">
        <v>0</v>
      </c>
      <c r="BX6" s="17">
        <v>0</v>
      </c>
      <c r="BY6" s="17">
        <v>0</v>
      </c>
      <c r="BZ6" s="17">
        <v>0</v>
      </c>
      <c r="CA6" s="17">
        <v>0</v>
      </c>
      <c r="CB6" s="17">
        <v>0</v>
      </c>
      <c r="CC6" s="17">
        <v>0</v>
      </c>
      <c r="CD6" s="17">
        <v>0</v>
      </c>
      <c r="CE6" s="16">
        <v>0</v>
      </c>
      <c r="CF6" s="17">
        <v>0</v>
      </c>
      <c r="CG6" s="17">
        <v>0</v>
      </c>
      <c r="CH6" s="17">
        <v>0</v>
      </c>
      <c r="CI6" s="17">
        <v>0</v>
      </c>
      <c r="CJ6" s="17">
        <v>0</v>
      </c>
      <c r="CK6" s="17">
        <v>0</v>
      </c>
      <c r="CL6" s="17">
        <v>0</v>
      </c>
      <c r="CM6" s="17">
        <v>0</v>
      </c>
      <c r="CN6" s="17">
        <v>0</v>
      </c>
      <c r="CO6" s="17">
        <v>0</v>
      </c>
      <c r="CP6" s="17">
        <v>0</v>
      </c>
      <c r="CQ6" s="16">
        <v>0</v>
      </c>
      <c r="CR6" s="17">
        <v>0</v>
      </c>
      <c r="CS6" s="17">
        <v>0</v>
      </c>
      <c r="CT6" s="17">
        <v>0</v>
      </c>
      <c r="CU6" s="17">
        <v>0</v>
      </c>
      <c r="CV6" s="17">
        <v>0</v>
      </c>
      <c r="CW6" s="17">
        <v>0</v>
      </c>
      <c r="CX6" s="17">
        <v>0</v>
      </c>
      <c r="CY6" s="17">
        <v>0</v>
      </c>
      <c r="CZ6" s="17">
        <v>0</v>
      </c>
      <c r="DA6" s="17">
        <v>0</v>
      </c>
      <c r="DB6" s="20">
        <v>0</v>
      </c>
      <c r="DC6" s="16">
        <v>0</v>
      </c>
      <c r="DD6" s="17">
        <v>0</v>
      </c>
      <c r="DE6" s="17">
        <v>0</v>
      </c>
      <c r="DF6" s="17">
        <v>0</v>
      </c>
      <c r="DG6" s="17">
        <v>0</v>
      </c>
      <c r="DH6" s="17">
        <v>0</v>
      </c>
      <c r="DI6" s="17">
        <v>0</v>
      </c>
      <c r="DJ6" s="17">
        <v>0</v>
      </c>
      <c r="DK6" s="17">
        <v>0</v>
      </c>
      <c r="DL6" s="17">
        <v>0</v>
      </c>
      <c r="DM6" s="17">
        <v>0</v>
      </c>
      <c r="DN6" s="17">
        <v>0</v>
      </c>
      <c r="DO6" s="37">
        <f>AVERAGE(K6:DN6)</f>
        <v>179.00925925925927</v>
      </c>
    </row>
    <row r="7" spans="1:119" ht="16.5" customHeight="1">
      <c r="A7" s="21" t="s">
        <v>37</v>
      </c>
      <c r="B7" s="22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4">
        <v>0</v>
      </c>
      <c r="K7" s="22">
        <v>0</v>
      </c>
      <c r="L7" s="23">
        <v>0</v>
      </c>
      <c r="M7" s="23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4">
        <v>0</v>
      </c>
      <c r="W7" s="22">
        <v>0</v>
      </c>
      <c r="X7" s="26">
        <v>0</v>
      </c>
      <c r="Y7" s="26">
        <v>0</v>
      </c>
      <c r="Z7" s="26">
        <v>0</v>
      </c>
      <c r="AA7" s="26">
        <v>0</v>
      </c>
      <c r="AB7" s="23">
        <v>0</v>
      </c>
      <c r="AC7" s="23">
        <v>0</v>
      </c>
      <c r="AD7" s="23">
        <v>0</v>
      </c>
      <c r="AE7" s="23">
        <v>0</v>
      </c>
      <c r="AF7" s="23">
        <v>0</v>
      </c>
      <c r="AG7" s="23">
        <v>0</v>
      </c>
      <c r="AH7" s="25">
        <v>0</v>
      </c>
      <c r="AI7" s="22">
        <v>0</v>
      </c>
      <c r="AJ7" s="23">
        <v>0</v>
      </c>
      <c r="AK7" s="25">
        <v>0</v>
      </c>
      <c r="AL7" s="25">
        <v>0</v>
      </c>
      <c r="AM7" s="25">
        <v>0</v>
      </c>
      <c r="AN7" s="25">
        <v>0</v>
      </c>
      <c r="AO7" s="25">
        <v>0</v>
      </c>
      <c r="AP7" s="25">
        <v>0</v>
      </c>
      <c r="AQ7" s="25">
        <v>0</v>
      </c>
      <c r="AR7" s="25">
        <v>1</v>
      </c>
      <c r="AS7" s="25">
        <v>12417</v>
      </c>
      <c r="AT7" s="25">
        <v>12689</v>
      </c>
      <c r="AU7" s="22">
        <v>12998</v>
      </c>
      <c r="AV7" s="23">
        <v>12831</v>
      </c>
      <c r="AW7" s="25">
        <v>12731</v>
      </c>
      <c r="AX7" s="25">
        <v>12664</v>
      </c>
      <c r="AY7" s="25">
        <v>12470</v>
      </c>
      <c r="AZ7" s="25">
        <v>12396</v>
      </c>
      <c r="BA7" s="25">
        <v>12450</v>
      </c>
      <c r="BB7" s="25">
        <v>12547</v>
      </c>
      <c r="BC7" s="25">
        <v>12008</v>
      </c>
      <c r="BD7" s="25">
        <v>11831</v>
      </c>
      <c r="BE7" s="25">
        <v>11491</v>
      </c>
      <c r="BF7" s="25">
        <v>11511</v>
      </c>
      <c r="BG7" s="22">
        <v>11467</v>
      </c>
      <c r="BH7" s="23">
        <v>11737</v>
      </c>
      <c r="BI7" s="23">
        <v>11973</v>
      </c>
      <c r="BJ7" s="23">
        <v>12015</v>
      </c>
      <c r="BK7" s="23">
        <v>12005</v>
      </c>
      <c r="BL7" s="23">
        <v>12311</v>
      </c>
      <c r="BM7" s="23">
        <v>0</v>
      </c>
      <c r="BN7" s="23">
        <v>0</v>
      </c>
      <c r="BO7" s="23">
        <v>0</v>
      </c>
      <c r="BP7" s="23">
        <v>0</v>
      </c>
      <c r="BQ7" s="23">
        <v>0</v>
      </c>
      <c r="BR7" s="23">
        <v>0</v>
      </c>
      <c r="BS7" s="22">
        <v>0</v>
      </c>
      <c r="BT7" s="23">
        <v>0</v>
      </c>
      <c r="BU7" s="23">
        <v>0</v>
      </c>
      <c r="BV7" s="23">
        <v>0</v>
      </c>
      <c r="BW7" s="23">
        <v>0</v>
      </c>
      <c r="BX7" s="23">
        <v>0</v>
      </c>
      <c r="BY7" s="23">
        <v>0</v>
      </c>
      <c r="BZ7" s="23">
        <v>0</v>
      </c>
      <c r="CA7" s="23">
        <v>0</v>
      </c>
      <c r="CB7" s="23">
        <v>0</v>
      </c>
      <c r="CC7" s="23">
        <v>0</v>
      </c>
      <c r="CD7" s="23">
        <v>0</v>
      </c>
      <c r="CE7" s="22">
        <v>0</v>
      </c>
      <c r="CF7" s="23">
        <v>0</v>
      </c>
      <c r="CG7" s="23">
        <v>0</v>
      </c>
      <c r="CH7" s="23">
        <v>0</v>
      </c>
      <c r="CI7" s="23">
        <v>0</v>
      </c>
      <c r="CJ7" s="23">
        <v>0</v>
      </c>
      <c r="CK7" s="23">
        <v>0</v>
      </c>
      <c r="CL7" s="23">
        <v>0</v>
      </c>
      <c r="CM7" s="23">
        <v>0</v>
      </c>
      <c r="CN7" s="23">
        <v>0</v>
      </c>
      <c r="CO7" s="23">
        <v>0</v>
      </c>
      <c r="CP7" s="23">
        <v>0</v>
      </c>
      <c r="CQ7" s="22">
        <v>0</v>
      </c>
      <c r="CR7" s="23">
        <v>0</v>
      </c>
      <c r="CS7" s="23">
        <v>0</v>
      </c>
      <c r="CT7" s="23">
        <v>0</v>
      </c>
      <c r="CU7" s="23">
        <v>0</v>
      </c>
      <c r="CV7" s="23">
        <v>0</v>
      </c>
      <c r="CW7" s="23">
        <v>0</v>
      </c>
      <c r="CX7" s="23">
        <v>0</v>
      </c>
      <c r="CY7" s="23">
        <v>0</v>
      </c>
      <c r="CZ7" s="23">
        <v>0</v>
      </c>
      <c r="DA7" s="23">
        <v>0</v>
      </c>
      <c r="DB7" s="26">
        <v>0</v>
      </c>
      <c r="DC7" s="22">
        <v>0</v>
      </c>
      <c r="DD7" s="23">
        <v>0</v>
      </c>
      <c r="DE7" s="23">
        <v>0</v>
      </c>
      <c r="DF7" s="23">
        <v>0</v>
      </c>
      <c r="DG7" s="23">
        <v>0</v>
      </c>
      <c r="DH7" s="23">
        <v>0</v>
      </c>
      <c r="DI7" s="23">
        <v>0</v>
      </c>
      <c r="DJ7" s="23">
        <v>0</v>
      </c>
      <c r="DK7" s="23">
        <v>0</v>
      </c>
      <c r="DL7" s="23">
        <v>0</v>
      </c>
      <c r="DM7" s="23">
        <v>0</v>
      </c>
      <c r="DN7" s="23">
        <v>0</v>
      </c>
      <c r="DO7" s="38">
        <f>AVERAGE(K7:DN7)</f>
        <v>2264.287037037037</v>
      </c>
    </row>
    <row r="8" spans="1:119" ht="16.5" customHeight="1">
      <c r="A8" s="15" t="s">
        <v>55</v>
      </c>
      <c r="B8" s="16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8">
        <v>0</v>
      </c>
      <c r="K8" s="16">
        <v>0</v>
      </c>
      <c r="L8" s="17">
        <v>0</v>
      </c>
      <c r="M8" s="17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8">
        <v>0</v>
      </c>
      <c r="W8" s="16">
        <v>0</v>
      </c>
      <c r="X8" s="20">
        <v>0</v>
      </c>
      <c r="Y8" s="20">
        <v>0</v>
      </c>
      <c r="Z8" s="20">
        <v>0</v>
      </c>
      <c r="AA8" s="20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9">
        <v>0</v>
      </c>
      <c r="AI8" s="16">
        <v>0</v>
      </c>
      <c r="AJ8" s="17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6">
        <v>0</v>
      </c>
      <c r="AV8" s="17">
        <v>0</v>
      </c>
      <c r="AW8" s="19">
        <v>0</v>
      </c>
      <c r="AX8" s="19">
        <v>0</v>
      </c>
      <c r="AY8" s="19">
        <v>0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6">
        <v>0</v>
      </c>
      <c r="BH8" s="17">
        <v>0</v>
      </c>
      <c r="BI8" s="17">
        <v>0</v>
      </c>
      <c r="BJ8" s="17">
        <v>0</v>
      </c>
      <c r="BK8" s="17">
        <v>0</v>
      </c>
      <c r="BL8" s="17">
        <v>0</v>
      </c>
      <c r="BM8" s="17">
        <v>0</v>
      </c>
      <c r="BN8" s="17">
        <v>0</v>
      </c>
      <c r="BO8" s="17">
        <v>0</v>
      </c>
      <c r="BP8" s="17">
        <v>0</v>
      </c>
      <c r="BQ8" s="17">
        <v>0</v>
      </c>
      <c r="BR8" s="17">
        <v>0</v>
      </c>
      <c r="BS8" s="16">
        <v>0</v>
      </c>
      <c r="BT8" s="17">
        <v>0</v>
      </c>
      <c r="BU8" s="17">
        <v>0</v>
      </c>
      <c r="BV8" s="17">
        <v>0</v>
      </c>
      <c r="BW8" s="17">
        <v>0</v>
      </c>
      <c r="BX8" s="17">
        <v>0</v>
      </c>
      <c r="BY8" s="17">
        <v>0</v>
      </c>
      <c r="BZ8" s="17">
        <v>0</v>
      </c>
      <c r="CA8" s="17">
        <v>0</v>
      </c>
      <c r="CB8" s="17">
        <v>0</v>
      </c>
      <c r="CC8" s="17">
        <v>0</v>
      </c>
      <c r="CD8" s="17">
        <v>0</v>
      </c>
      <c r="CE8" s="16">
        <v>0</v>
      </c>
      <c r="CF8" s="17">
        <v>0</v>
      </c>
      <c r="CG8" s="17">
        <v>0</v>
      </c>
      <c r="CH8" s="17">
        <v>0</v>
      </c>
      <c r="CI8" s="17">
        <v>0</v>
      </c>
      <c r="CJ8" s="17">
        <v>0</v>
      </c>
      <c r="CK8" s="17">
        <v>0</v>
      </c>
      <c r="CL8" s="17">
        <v>0</v>
      </c>
      <c r="CM8" s="17">
        <v>0</v>
      </c>
      <c r="CN8" s="17">
        <v>0</v>
      </c>
      <c r="CO8" s="17">
        <v>0</v>
      </c>
      <c r="CP8" s="17">
        <v>0</v>
      </c>
      <c r="CQ8" s="16">
        <v>0</v>
      </c>
      <c r="CR8" s="17">
        <v>0</v>
      </c>
      <c r="CS8" s="17">
        <v>0</v>
      </c>
      <c r="CT8" s="17">
        <v>0</v>
      </c>
      <c r="CU8" s="17">
        <v>0</v>
      </c>
      <c r="CV8" s="17">
        <v>0</v>
      </c>
      <c r="CW8" s="17">
        <v>0</v>
      </c>
      <c r="CX8" s="17">
        <v>0</v>
      </c>
      <c r="CY8" s="17">
        <v>0</v>
      </c>
      <c r="CZ8" s="17">
        <v>0</v>
      </c>
      <c r="DA8" s="17">
        <v>0</v>
      </c>
      <c r="DB8" s="20">
        <v>0</v>
      </c>
      <c r="DC8" s="16">
        <v>0</v>
      </c>
      <c r="DD8" s="17">
        <v>1</v>
      </c>
      <c r="DE8" s="17">
        <v>1</v>
      </c>
      <c r="DF8" s="17">
        <v>0</v>
      </c>
      <c r="DG8" s="17">
        <v>0</v>
      </c>
      <c r="DH8" s="17">
        <v>0</v>
      </c>
      <c r="DI8" s="17">
        <v>0</v>
      </c>
      <c r="DJ8" s="17">
        <v>1</v>
      </c>
      <c r="DK8" s="17">
        <v>0</v>
      </c>
      <c r="DL8" s="17">
        <v>0</v>
      </c>
      <c r="DM8" s="17">
        <v>0</v>
      </c>
      <c r="DN8" s="17">
        <v>0</v>
      </c>
      <c r="DO8" s="37">
        <f aca="true" t="shared" si="0" ref="DO8:DO34">AVERAGE(K8:DN8)</f>
        <v>0.027777777777777776</v>
      </c>
    </row>
    <row r="9" spans="1:119" ht="16.5" customHeight="1">
      <c r="A9" s="21" t="s">
        <v>22</v>
      </c>
      <c r="B9" s="22">
        <v>132221</v>
      </c>
      <c r="C9" s="23">
        <v>132247</v>
      </c>
      <c r="D9" s="23">
        <v>132641</v>
      </c>
      <c r="E9" s="23">
        <v>133096</v>
      </c>
      <c r="F9" s="23">
        <v>132462</v>
      </c>
      <c r="G9" s="23">
        <v>131977</v>
      </c>
      <c r="H9" s="23">
        <v>131955</v>
      </c>
      <c r="I9" s="23">
        <v>148630</v>
      </c>
      <c r="J9" s="24">
        <v>155195</v>
      </c>
      <c r="K9" s="22">
        <v>155672</v>
      </c>
      <c r="L9" s="23">
        <v>170290</v>
      </c>
      <c r="M9" s="23">
        <v>170040</v>
      </c>
      <c r="N9" s="25">
        <v>169653</v>
      </c>
      <c r="O9" s="25">
        <v>168987</v>
      </c>
      <c r="P9" s="25">
        <v>172339</v>
      </c>
      <c r="Q9" s="25">
        <v>172052</v>
      </c>
      <c r="R9" s="25">
        <v>172027</v>
      </c>
      <c r="S9" s="25">
        <v>169995</v>
      </c>
      <c r="T9" s="25">
        <v>171292</v>
      </c>
      <c r="U9" s="25">
        <v>170526</v>
      </c>
      <c r="V9" s="24">
        <v>170505</v>
      </c>
      <c r="W9" s="22">
        <v>170705</v>
      </c>
      <c r="X9" s="26">
        <v>170749</v>
      </c>
      <c r="Y9" s="26">
        <v>170879</v>
      </c>
      <c r="Z9" s="26">
        <v>170551</v>
      </c>
      <c r="AA9" s="26">
        <v>168987</v>
      </c>
      <c r="AB9" s="23">
        <v>172468</v>
      </c>
      <c r="AC9" s="23">
        <v>173811</v>
      </c>
      <c r="AD9" s="23">
        <v>174183</v>
      </c>
      <c r="AE9" s="23">
        <v>174783</v>
      </c>
      <c r="AF9" s="23">
        <v>174474</v>
      </c>
      <c r="AG9" s="23">
        <v>176648</v>
      </c>
      <c r="AH9" s="25">
        <v>178281</v>
      </c>
      <c r="AI9" s="22">
        <v>179071</v>
      </c>
      <c r="AJ9" s="23">
        <v>180748</v>
      </c>
      <c r="AK9" s="25">
        <v>181531</v>
      </c>
      <c r="AL9" s="25">
        <v>183128</v>
      </c>
      <c r="AM9" s="25">
        <v>180861</v>
      </c>
      <c r="AN9" s="25">
        <v>179848</v>
      </c>
      <c r="AO9" s="25">
        <v>179962</v>
      </c>
      <c r="AP9" s="25">
        <v>179774</v>
      </c>
      <c r="AQ9" s="25">
        <v>180173</v>
      </c>
      <c r="AR9" s="25">
        <v>179662</v>
      </c>
      <c r="AS9" s="25">
        <v>179071</v>
      </c>
      <c r="AT9" s="25">
        <v>185601</v>
      </c>
      <c r="AU9" s="22">
        <v>185517</v>
      </c>
      <c r="AV9" s="23">
        <v>184361</v>
      </c>
      <c r="AW9" s="25">
        <v>184042</v>
      </c>
      <c r="AX9" s="25">
        <v>183257</v>
      </c>
      <c r="AY9" s="25">
        <v>182121</v>
      </c>
      <c r="AZ9" s="25">
        <v>181522</v>
      </c>
      <c r="BA9" s="25">
        <v>179147</v>
      </c>
      <c r="BB9" s="25">
        <v>179123</v>
      </c>
      <c r="BC9" s="25">
        <v>179227</v>
      </c>
      <c r="BD9" s="25">
        <v>179637</v>
      </c>
      <c r="BE9" s="25">
        <v>179137</v>
      </c>
      <c r="BF9" s="25">
        <v>179172</v>
      </c>
      <c r="BG9" s="22">
        <v>179051</v>
      </c>
      <c r="BH9" s="23">
        <v>178089</v>
      </c>
      <c r="BI9" s="23">
        <v>180246</v>
      </c>
      <c r="BJ9" s="23">
        <v>179851</v>
      </c>
      <c r="BK9" s="23">
        <v>179717</v>
      </c>
      <c r="BL9" s="23">
        <v>178693</v>
      </c>
      <c r="BM9" s="23">
        <v>178717</v>
      </c>
      <c r="BN9" s="23">
        <v>178346</v>
      </c>
      <c r="BO9" s="23">
        <v>177817</v>
      </c>
      <c r="BP9" s="23">
        <v>177965</v>
      </c>
      <c r="BQ9" s="23">
        <v>178078</v>
      </c>
      <c r="BR9" s="23">
        <v>178106</v>
      </c>
      <c r="BS9" s="22">
        <v>177968</v>
      </c>
      <c r="BT9" s="23">
        <v>177327</v>
      </c>
      <c r="BU9" s="23">
        <v>177150</v>
      </c>
      <c r="BV9" s="23">
        <v>176164</v>
      </c>
      <c r="BW9" s="23">
        <v>175785</v>
      </c>
      <c r="BX9" s="23">
        <v>175471</v>
      </c>
      <c r="BY9" s="23">
        <v>175516</v>
      </c>
      <c r="BZ9" s="23">
        <v>174323</v>
      </c>
      <c r="CA9" s="23">
        <v>174477</v>
      </c>
      <c r="CB9" s="23">
        <v>173390</v>
      </c>
      <c r="CC9" s="23">
        <v>173954</v>
      </c>
      <c r="CD9" s="23">
        <v>174383</v>
      </c>
      <c r="CE9" s="22">
        <v>174770</v>
      </c>
      <c r="CF9" s="23">
        <v>175332</v>
      </c>
      <c r="CG9" s="23">
        <v>176586</v>
      </c>
      <c r="CH9" s="23">
        <v>176636</v>
      </c>
      <c r="CI9" s="23">
        <v>177085</v>
      </c>
      <c r="CJ9" s="23">
        <v>177572</v>
      </c>
      <c r="CK9" s="23">
        <v>177679</v>
      </c>
      <c r="CL9" s="23">
        <v>177273</v>
      </c>
      <c r="CM9" s="23">
        <v>176453</v>
      </c>
      <c r="CN9" s="23">
        <v>175696</v>
      </c>
      <c r="CO9" s="23">
        <v>174688</v>
      </c>
      <c r="CP9" s="23">
        <v>174852</v>
      </c>
      <c r="CQ9" s="22">
        <v>174633</v>
      </c>
      <c r="CR9" s="23">
        <v>174729</v>
      </c>
      <c r="CS9" s="23">
        <v>174093</v>
      </c>
      <c r="CT9" s="23">
        <v>174236</v>
      </c>
      <c r="CU9" s="23">
        <v>174206</v>
      </c>
      <c r="CV9" s="23">
        <v>173294</v>
      </c>
      <c r="CW9" s="23">
        <v>172837</v>
      </c>
      <c r="CX9" s="23">
        <v>171856</v>
      </c>
      <c r="CY9" s="23">
        <v>170884</v>
      </c>
      <c r="CZ9" s="23">
        <v>169824</v>
      </c>
      <c r="DA9" s="23">
        <v>168059</v>
      </c>
      <c r="DB9" s="26">
        <v>165551</v>
      </c>
      <c r="DC9" s="22">
        <v>164909</v>
      </c>
      <c r="DD9" s="23">
        <v>164069</v>
      </c>
      <c r="DE9" s="23">
        <v>163225</v>
      </c>
      <c r="DF9" s="23">
        <v>161808</v>
      </c>
      <c r="DG9" s="23">
        <v>152232</v>
      </c>
      <c r="DH9" s="23">
        <v>147823</v>
      </c>
      <c r="DI9" s="23">
        <v>0</v>
      </c>
      <c r="DJ9" s="23">
        <v>0</v>
      </c>
      <c r="DK9" s="23">
        <v>0</v>
      </c>
      <c r="DL9" s="23">
        <v>0</v>
      </c>
      <c r="DM9" s="23">
        <v>0</v>
      </c>
      <c r="DN9" s="23">
        <v>0</v>
      </c>
      <c r="DO9" s="38">
        <f t="shared" si="0"/>
        <v>165176.5185185185</v>
      </c>
    </row>
    <row r="10" spans="1:119" ht="16.5" customHeight="1">
      <c r="A10" s="15" t="s">
        <v>49</v>
      </c>
      <c r="B10" s="16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8">
        <v>0</v>
      </c>
      <c r="K10" s="16">
        <v>0</v>
      </c>
      <c r="L10" s="17">
        <v>0</v>
      </c>
      <c r="M10" s="17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8">
        <v>0</v>
      </c>
      <c r="W10" s="16">
        <v>0</v>
      </c>
      <c r="X10" s="20">
        <v>0</v>
      </c>
      <c r="Y10" s="20">
        <v>0</v>
      </c>
      <c r="Z10" s="20">
        <v>0</v>
      </c>
      <c r="AA10" s="20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9">
        <v>0</v>
      </c>
      <c r="AI10" s="16">
        <v>0</v>
      </c>
      <c r="AJ10" s="17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19">
        <v>0</v>
      </c>
      <c r="AR10" s="19">
        <v>0</v>
      </c>
      <c r="AS10" s="19">
        <v>0</v>
      </c>
      <c r="AT10" s="19">
        <v>0</v>
      </c>
      <c r="AU10" s="16">
        <v>0</v>
      </c>
      <c r="AV10" s="17">
        <v>0</v>
      </c>
      <c r="AW10" s="19">
        <v>0</v>
      </c>
      <c r="AX10" s="19">
        <v>0</v>
      </c>
      <c r="AY10" s="19">
        <v>0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0</v>
      </c>
      <c r="BG10" s="16">
        <v>0</v>
      </c>
      <c r="BH10" s="17">
        <v>0</v>
      </c>
      <c r="BI10" s="17">
        <v>0</v>
      </c>
      <c r="BJ10" s="17">
        <v>0</v>
      </c>
      <c r="BK10" s="17">
        <v>0</v>
      </c>
      <c r="BL10" s="17">
        <v>0</v>
      </c>
      <c r="BM10" s="17">
        <v>0</v>
      </c>
      <c r="BN10" s="17">
        <v>0</v>
      </c>
      <c r="BO10" s="17">
        <v>0</v>
      </c>
      <c r="BP10" s="17">
        <v>0</v>
      </c>
      <c r="BQ10" s="17">
        <v>0</v>
      </c>
      <c r="BR10" s="17">
        <v>0</v>
      </c>
      <c r="BS10" s="16">
        <v>0</v>
      </c>
      <c r="BT10" s="17">
        <v>0</v>
      </c>
      <c r="BU10" s="17">
        <v>0</v>
      </c>
      <c r="BV10" s="17">
        <v>0</v>
      </c>
      <c r="BW10" s="17">
        <v>0</v>
      </c>
      <c r="BX10" s="17">
        <v>0</v>
      </c>
      <c r="BY10" s="17">
        <v>0</v>
      </c>
      <c r="BZ10" s="17">
        <v>0</v>
      </c>
      <c r="CA10" s="17">
        <v>0</v>
      </c>
      <c r="CB10" s="17">
        <v>0</v>
      </c>
      <c r="CC10" s="17">
        <v>0</v>
      </c>
      <c r="CD10" s="17">
        <v>0</v>
      </c>
      <c r="CE10" s="16">
        <v>0</v>
      </c>
      <c r="CF10" s="17">
        <v>0</v>
      </c>
      <c r="CG10" s="17">
        <v>0</v>
      </c>
      <c r="CH10" s="17">
        <v>0</v>
      </c>
      <c r="CI10" s="17">
        <v>0</v>
      </c>
      <c r="CJ10" s="17">
        <v>0</v>
      </c>
      <c r="CK10" s="17">
        <v>0</v>
      </c>
      <c r="CL10" s="17">
        <v>0</v>
      </c>
      <c r="CM10" s="17">
        <v>0</v>
      </c>
      <c r="CN10" s="17">
        <v>0</v>
      </c>
      <c r="CO10" s="17">
        <v>0</v>
      </c>
      <c r="CP10" s="17">
        <v>0</v>
      </c>
      <c r="CQ10" s="16">
        <v>0</v>
      </c>
      <c r="CR10" s="17">
        <v>0</v>
      </c>
      <c r="CS10" s="17">
        <v>0</v>
      </c>
      <c r="CT10" s="17">
        <v>0</v>
      </c>
      <c r="CU10" s="17">
        <v>1</v>
      </c>
      <c r="CV10" s="17">
        <v>1</v>
      </c>
      <c r="CW10" s="17">
        <v>1</v>
      </c>
      <c r="CX10" s="17">
        <v>1</v>
      </c>
      <c r="CY10" s="17">
        <v>1</v>
      </c>
      <c r="CZ10" s="17">
        <v>1</v>
      </c>
      <c r="DA10" s="17">
        <v>1</v>
      </c>
      <c r="DB10" s="20">
        <v>1</v>
      </c>
      <c r="DC10" s="16">
        <v>1</v>
      </c>
      <c r="DD10" s="17">
        <v>1</v>
      </c>
      <c r="DE10" s="17">
        <v>1</v>
      </c>
      <c r="DF10" s="17">
        <v>1</v>
      </c>
      <c r="DG10" s="17">
        <v>0</v>
      </c>
      <c r="DH10" s="17">
        <v>0</v>
      </c>
      <c r="DI10" s="17">
        <v>0</v>
      </c>
      <c r="DJ10" s="17">
        <v>0</v>
      </c>
      <c r="DK10" s="17">
        <v>0</v>
      </c>
      <c r="DL10" s="17">
        <v>0</v>
      </c>
      <c r="DM10" s="17">
        <v>0</v>
      </c>
      <c r="DN10" s="17">
        <v>0</v>
      </c>
      <c r="DO10" s="37">
        <f t="shared" si="0"/>
        <v>0.1111111111111111</v>
      </c>
    </row>
    <row r="11" spans="1:119" ht="16.5" customHeight="1">
      <c r="A11" s="21" t="s">
        <v>46</v>
      </c>
      <c r="B11" s="22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4">
        <v>0</v>
      </c>
      <c r="K11" s="22">
        <v>0</v>
      </c>
      <c r="L11" s="23">
        <v>0</v>
      </c>
      <c r="M11" s="23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4">
        <v>0</v>
      </c>
      <c r="W11" s="22">
        <v>0</v>
      </c>
      <c r="X11" s="26">
        <v>0</v>
      </c>
      <c r="Y11" s="26">
        <v>0</v>
      </c>
      <c r="Z11" s="26">
        <v>0</v>
      </c>
      <c r="AA11" s="26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5">
        <v>0</v>
      </c>
      <c r="AI11" s="22">
        <v>0</v>
      </c>
      <c r="AJ11" s="23">
        <v>0</v>
      </c>
      <c r="AK11" s="25">
        <v>0</v>
      </c>
      <c r="AL11" s="25">
        <v>0</v>
      </c>
      <c r="AM11" s="25">
        <v>0</v>
      </c>
      <c r="AN11" s="25">
        <v>0</v>
      </c>
      <c r="AO11" s="25">
        <v>0</v>
      </c>
      <c r="AP11" s="25">
        <v>0</v>
      </c>
      <c r="AQ11" s="25">
        <v>0</v>
      </c>
      <c r="AR11" s="25">
        <v>0</v>
      </c>
      <c r="AS11" s="25">
        <v>0</v>
      </c>
      <c r="AT11" s="25">
        <v>0</v>
      </c>
      <c r="AU11" s="22">
        <v>0</v>
      </c>
      <c r="AV11" s="23">
        <v>0</v>
      </c>
      <c r="AW11" s="25">
        <v>0</v>
      </c>
      <c r="AX11" s="25">
        <v>0</v>
      </c>
      <c r="AY11" s="25">
        <v>0</v>
      </c>
      <c r="AZ11" s="25">
        <v>0</v>
      </c>
      <c r="BA11" s="25">
        <v>0</v>
      </c>
      <c r="BB11" s="25">
        <v>0</v>
      </c>
      <c r="BC11" s="25">
        <v>0</v>
      </c>
      <c r="BD11" s="25">
        <v>0</v>
      </c>
      <c r="BE11" s="25">
        <v>0</v>
      </c>
      <c r="BF11" s="25">
        <v>0</v>
      </c>
      <c r="BG11" s="22">
        <v>0</v>
      </c>
      <c r="BH11" s="23">
        <v>0</v>
      </c>
      <c r="BI11" s="23">
        <v>0</v>
      </c>
      <c r="BJ11" s="23">
        <v>0</v>
      </c>
      <c r="BK11" s="23">
        <v>0</v>
      </c>
      <c r="BL11" s="23">
        <v>0</v>
      </c>
      <c r="BM11" s="23">
        <v>0</v>
      </c>
      <c r="BN11" s="23">
        <v>0</v>
      </c>
      <c r="BO11" s="23">
        <v>0</v>
      </c>
      <c r="BP11" s="23">
        <v>0</v>
      </c>
      <c r="BQ11" s="23">
        <v>0</v>
      </c>
      <c r="BR11" s="23">
        <v>0</v>
      </c>
      <c r="BS11" s="22">
        <v>0</v>
      </c>
      <c r="BT11" s="23">
        <v>0</v>
      </c>
      <c r="BU11" s="23">
        <v>0</v>
      </c>
      <c r="BV11" s="23">
        <v>0</v>
      </c>
      <c r="BW11" s="23">
        <v>0</v>
      </c>
      <c r="BX11" s="23">
        <v>0</v>
      </c>
      <c r="BY11" s="23">
        <v>0</v>
      </c>
      <c r="BZ11" s="23">
        <v>0</v>
      </c>
      <c r="CA11" s="23">
        <v>0</v>
      </c>
      <c r="CB11" s="23">
        <v>0</v>
      </c>
      <c r="CC11" s="23">
        <v>0</v>
      </c>
      <c r="CD11" s="23">
        <v>0</v>
      </c>
      <c r="CE11" s="22">
        <v>0</v>
      </c>
      <c r="CF11" s="23">
        <v>0</v>
      </c>
      <c r="CG11" s="23">
        <v>0</v>
      </c>
      <c r="CH11" s="23">
        <v>0</v>
      </c>
      <c r="CI11" s="23">
        <v>0</v>
      </c>
      <c r="CJ11" s="23">
        <v>1</v>
      </c>
      <c r="CK11" s="23">
        <v>1</v>
      </c>
      <c r="CL11" s="23">
        <v>0</v>
      </c>
      <c r="CM11" s="23">
        <v>0</v>
      </c>
      <c r="CN11" s="23">
        <v>0</v>
      </c>
      <c r="CO11" s="23">
        <v>0</v>
      </c>
      <c r="CP11" s="23">
        <v>0</v>
      </c>
      <c r="CQ11" s="22">
        <v>0</v>
      </c>
      <c r="CR11" s="23">
        <v>0</v>
      </c>
      <c r="CS11" s="23">
        <v>0</v>
      </c>
      <c r="CT11" s="23">
        <v>1</v>
      </c>
      <c r="CU11" s="23">
        <v>0</v>
      </c>
      <c r="CV11" s="23">
        <v>0</v>
      </c>
      <c r="CW11" s="23">
        <v>0</v>
      </c>
      <c r="CX11" s="23">
        <v>0</v>
      </c>
      <c r="CY11" s="23">
        <v>0</v>
      </c>
      <c r="CZ11" s="23">
        <v>0</v>
      </c>
      <c r="DA11" s="23">
        <v>0</v>
      </c>
      <c r="DB11" s="26">
        <v>0</v>
      </c>
      <c r="DC11" s="22">
        <v>0</v>
      </c>
      <c r="DD11" s="23">
        <v>0</v>
      </c>
      <c r="DE11" s="23">
        <v>0</v>
      </c>
      <c r="DF11" s="23">
        <v>0</v>
      </c>
      <c r="DG11" s="23">
        <v>2</v>
      </c>
      <c r="DH11" s="23">
        <v>1</v>
      </c>
      <c r="DI11" s="23">
        <v>1</v>
      </c>
      <c r="DJ11" s="23">
        <v>1</v>
      </c>
      <c r="DK11" s="23">
        <v>1</v>
      </c>
      <c r="DL11" s="23">
        <v>1</v>
      </c>
      <c r="DM11" s="23">
        <v>1</v>
      </c>
      <c r="DN11" s="23">
        <v>1</v>
      </c>
      <c r="DO11" s="38">
        <f t="shared" si="0"/>
        <v>0.1111111111111111</v>
      </c>
    </row>
    <row r="12" spans="1:119" ht="16.5" customHeight="1">
      <c r="A12" s="15" t="s">
        <v>23</v>
      </c>
      <c r="B12" s="16">
        <v>72535</v>
      </c>
      <c r="C12" s="17">
        <v>71370</v>
      </c>
      <c r="D12" s="17">
        <v>71341</v>
      </c>
      <c r="E12" s="17">
        <v>70716</v>
      </c>
      <c r="F12" s="17">
        <v>68982</v>
      </c>
      <c r="G12" s="17">
        <v>68010</v>
      </c>
      <c r="H12" s="17">
        <v>68402</v>
      </c>
      <c r="I12" s="17">
        <v>67700</v>
      </c>
      <c r="J12" s="18">
        <v>66530</v>
      </c>
      <c r="K12" s="16">
        <v>65751</v>
      </c>
      <c r="L12" s="17">
        <v>72223</v>
      </c>
      <c r="M12" s="17">
        <v>71669</v>
      </c>
      <c r="N12" s="19">
        <v>70351</v>
      </c>
      <c r="O12" s="19">
        <v>68532</v>
      </c>
      <c r="P12" s="19">
        <v>67582</v>
      </c>
      <c r="Q12" s="19">
        <v>66645</v>
      </c>
      <c r="R12" s="19">
        <v>65319</v>
      </c>
      <c r="S12" s="19">
        <v>62302</v>
      </c>
      <c r="T12" s="19">
        <v>61243</v>
      </c>
      <c r="U12" s="19">
        <v>60896</v>
      </c>
      <c r="V12" s="18">
        <v>60392</v>
      </c>
      <c r="W12" s="16">
        <v>60076</v>
      </c>
      <c r="X12" s="20">
        <v>59180</v>
      </c>
      <c r="Y12" s="20">
        <v>57374</v>
      </c>
      <c r="Z12" s="20">
        <v>55911</v>
      </c>
      <c r="AA12" s="20">
        <v>68532</v>
      </c>
      <c r="AB12" s="17">
        <v>54084</v>
      </c>
      <c r="AC12" s="17">
        <v>53430</v>
      </c>
      <c r="AD12" s="17">
        <v>52799</v>
      </c>
      <c r="AE12" s="17">
        <v>52027</v>
      </c>
      <c r="AF12" s="17">
        <v>50955</v>
      </c>
      <c r="AG12" s="17">
        <v>50439</v>
      </c>
      <c r="AH12" s="19">
        <v>50331</v>
      </c>
      <c r="AI12" s="16">
        <v>49505</v>
      </c>
      <c r="AJ12" s="17">
        <v>48848</v>
      </c>
      <c r="AK12" s="19">
        <v>48437</v>
      </c>
      <c r="AL12" s="19">
        <v>47776</v>
      </c>
      <c r="AM12" s="19">
        <v>47292</v>
      </c>
      <c r="AN12" s="19">
        <v>46780</v>
      </c>
      <c r="AO12" s="19">
        <v>46243</v>
      </c>
      <c r="AP12" s="19">
        <v>45144</v>
      </c>
      <c r="AQ12" s="19">
        <v>44559</v>
      </c>
      <c r="AR12" s="19">
        <v>43601</v>
      </c>
      <c r="AS12" s="19">
        <v>42682</v>
      </c>
      <c r="AT12" s="19">
        <v>0</v>
      </c>
      <c r="AU12" s="16">
        <v>0</v>
      </c>
      <c r="AV12" s="17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6">
        <v>0</v>
      </c>
      <c r="BH12" s="17">
        <v>0</v>
      </c>
      <c r="BI12" s="17">
        <v>0</v>
      </c>
      <c r="BJ12" s="17">
        <v>0</v>
      </c>
      <c r="BK12" s="17">
        <v>0</v>
      </c>
      <c r="BL12" s="17">
        <v>0</v>
      </c>
      <c r="BM12" s="17">
        <v>0</v>
      </c>
      <c r="BN12" s="17">
        <v>0</v>
      </c>
      <c r="BO12" s="17">
        <v>0</v>
      </c>
      <c r="BP12" s="17">
        <v>0</v>
      </c>
      <c r="BQ12" s="17">
        <v>0</v>
      </c>
      <c r="BR12" s="17">
        <v>0</v>
      </c>
      <c r="BS12" s="16">
        <v>0</v>
      </c>
      <c r="BT12" s="17">
        <v>0</v>
      </c>
      <c r="BU12" s="17">
        <v>0</v>
      </c>
      <c r="BV12" s="17">
        <v>0</v>
      </c>
      <c r="BW12" s="17">
        <v>0</v>
      </c>
      <c r="BX12" s="17">
        <v>0</v>
      </c>
      <c r="BY12" s="17">
        <v>0</v>
      </c>
      <c r="BZ12" s="17">
        <v>0</v>
      </c>
      <c r="CA12" s="17">
        <v>0</v>
      </c>
      <c r="CB12" s="17">
        <v>0</v>
      </c>
      <c r="CC12" s="17">
        <v>0</v>
      </c>
      <c r="CD12" s="17">
        <v>0</v>
      </c>
      <c r="CE12" s="16">
        <v>0</v>
      </c>
      <c r="CF12" s="17">
        <v>0</v>
      </c>
      <c r="CG12" s="17">
        <v>0</v>
      </c>
      <c r="CH12" s="17">
        <v>0</v>
      </c>
      <c r="CI12" s="17">
        <v>0</v>
      </c>
      <c r="CJ12" s="17">
        <v>0</v>
      </c>
      <c r="CK12" s="17">
        <v>0</v>
      </c>
      <c r="CL12" s="17">
        <v>0</v>
      </c>
      <c r="CM12" s="17">
        <v>0</v>
      </c>
      <c r="CN12" s="17">
        <v>0</v>
      </c>
      <c r="CO12" s="17">
        <v>0</v>
      </c>
      <c r="CP12" s="17">
        <v>0</v>
      </c>
      <c r="CQ12" s="16">
        <v>0</v>
      </c>
      <c r="CR12" s="17">
        <v>0</v>
      </c>
      <c r="CS12" s="17">
        <v>0</v>
      </c>
      <c r="CT12" s="17">
        <v>0</v>
      </c>
      <c r="CU12" s="17">
        <v>0</v>
      </c>
      <c r="CV12" s="17">
        <v>0</v>
      </c>
      <c r="CW12" s="17">
        <v>0</v>
      </c>
      <c r="CX12" s="17">
        <v>0</v>
      </c>
      <c r="CY12" s="17">
        <v>0</v>
      </c>
      <c r="CZ12" s="17">
        <v>0</v>
      </c>
      <c r="DA12" s="17">
        <v>0</v>
      </c>
      <c r="DB12" s="20">
        <v>0</v>
      </c>
      <c r="DC12" s="16">
        <v>0</v>
      </c>
      <c r="DD12" s="17">
        <v>0</v>
      </c>
      <c r="DE12" s="17">
        <v>0</v>
      </c>
      <c r="DF12" s="17">
        <v>0</v>
      </c>
      <c r="DG12" s="17">
        <v>0</v>
      </c>
      <c r="DH12" s="17">
        <v>0</v>
      </c>
      <c r="DI12" s="17">
        <v>0</v>
      </c>
      <c r="DJ12" s="17">
        <v>0</v>
      </c>
      <c r="DK12" s="17">
        <v>0</v>
      </c>
      <c r="DL12" s="17">
        <v>0</v>
      </c>
      <c r="DM12" s="17">
        <v>0</v>
      </c>
      <c r="DN12" s="17">
        <v>0</v>
      </c>
      <c r="DO12" s="37">
        <f t="shared" si="0"/>
        <v>18230.64814814815</v>
      </c>
    </row>
    <row r="13" spans="1:119" ht="16.5" customHeight="1">
      <c r="A13" s="21" t="s">
        <v>30</v>
      </c>
      <c r="B13" s="22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4">
        <v>0</v>
      </c>
      <c r="K13" s="22">
        <v>0</v>
      </c>
      <c r="L13" s="23">
        <v>0</v>
      </c>
      <c r="M13" s="23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4">
        <v>0</v>
      </c>
      <c r="W13" s="22">
        <v>0</v>
      </c>
      <c r="X13" s="26">
        <v>0</v>
      </c>
      <c r="Y13" s="26">
        <v>0</v>
      </c>
      <c r="Z13" s="26">
        <v>0</v>
      </c>
      <c r="AA13" s="26">
        <v>0</v>
      </c>
      <c r="AB13" s="23">
        <v>0</v>
      </c>
      <c r="AC13" s="23">
        <v>0</v>
      </c>
      <c r="AD13" s="23">
        <v>0</v>
      </c>
      <c r="AE13" s="23">
        <v>24</v>
      </c>
      <c r="AF13" s="23">
        <v>187</v>
      </c>
      <c r="AG13" s="23">
        <v>444</v>
      </c>
      <c r="AH13" s="25">
        <v>562</v>
      </c>
      <c r="AI13" s="22">
        <v>835</v>
      </c>
      <c r="AJ13" s="23">
        <v>1076</v>
      </c>
      <c r="AK13" s="25">
        <v>1399</v>
      </c>
      <c r="AL13" s="25">
        <v>1538</v>
      </c>
      <c r="AM13" s="25">
        <v>1645</v>
      </c>
      <c r="AN13" s="25">
        <v>1577</v>
      </c>
      <c r="AO13" s="25">
        <v>1754</v>
      </c>
      <c r="AP13" s="25">
        <v>1800</v>
      </c>
      <c r="AQ13" s="25">
        <v>1880</v>
      </c>
      <c r="AR13" s="25">
        <v>2050</v>
      </c>
      <c r="AS13" s="25">
        <v>2309</v>
      </c>
      <c r="AT13" s="25">
        <v>2388</v>
      </c>
      <c r="AU13" s="22">
        <v>2691</v>
      </c>
      <c r="AV13" s="23">
        <v>2630</v>
      </c>
      <c r="AW13" s="25">
        <v>1933</v>
      </c>
      <c r="AX13" s="25">
        <v>1811</v>
      </c>
      <c r="AY13" s="25">
        <v>1884</v>
      </c>
      <c r="AZ13" s="25">
        <v>1653</v>
      </c>
      <c r="BA13" s="25">
        <v>1588</v>
      </c>
      <c r="BB13" s="25">
        <v>1605</v>
      </c>
      <c r="BC13" s="25">
        <v>1591</v>
      </c>
      <c r="BD13" s="25">
        <v>1581</v>
      </c>
      <c r="BE13" s="25">
        <v>1572</v>
      </c>
      <c r="BF13" s="25">
        <v>1557</v>
      </c>
      <c r="BG13" s="22">
        <v>1599</v>
      </c>
      <c r="BH13" s="23">
        <v>1616</v>
      </c>
      <c r="BI13" s="23">
        <v>1655</v>
      </c>
      <c r="BJ13" s="23">
        <v>1619</v>
      </c>
      <c r="BK13" s="23">
        <v>1706</v>
      </c>
      <c r="BL13" s="23">
        <v>1805</v>
      </c>
      <c r="BM13" s="23">
        <v>1761</v>
      </c>
      <c r="BN13" s="23">
        <v>1315</v>
      </c>
      <c r="BO13" s="23">
        <v>1273</v>
      </c>
      <c r="BP13" s="23">
        <v>1264</v>
      </c>
      <c r="BQ13" s="23">
        <v>1209</v>
      </c>
      <c r="BR13" s="23">
        <v>1327</v>
      </c>
      <c r="BS13" s="22">
        <v>1337</v>
      </c>
      <c r="BT13" s="23">
        <v>1413</v>
      </c>
      <c r="BU13" s="23">
        <v>1472</v>
      </c>
      <c r="BV13" s="23">
        <v>1479</v>
      </c>
      <c r="BW13" s="23">
        <v>1542</v>
      </c>
      <c r="BX13" s="23">
        <v>1623</v>
      </c>
      <c r="BY13" s="23">
        <v>1629</v>
      </c>
      <c r="BZ13" s="23">
        <v>1627</v>
      </c>
      <c r="CA13" s="23">
        <v>2363</v>
      </c>
      <c r="CB13" s="23">
        <v>2285</v>
      </c>
      <c r="CC13" s="23">
        <v>2252</v>
      </c>
      <c r="CD13" s="23">
        <v>2260</v>
      </c>
      <c r="CE13" s="22">
        <v>2226</v>
      </c>
      <c r="CF13" s="23">
        <v>2344</v>
      </c>
      <c r="CG13" s="23">
        <v>2759</v>
      </c>
      <c r="CH13" s="23">
        <v>2662</v>
      </c>
      <c r="CI13" s="23">
        <v>2913</v>
      </c>
      <c r="CJ13" s="23">
        <v>2813</v>
      </c>
      <c r="CK13" s="23">
        <v>2729</v>
      </c>
      <c r="CL13" s="23">
        <v>2655</v>
      </c>
      <c r="CM13" s="23">
        <v>2652</v>
      </c>
      <c r="CN13" s="23">
        <v>2639</v>
      </c>
      <c r="CO13" s="23">
        <v>2622</v>
      </c>
      <c r="CP13" s="23">
        <v>2831</v>
      </c>
      <c r="CQ13" s="22">
        <v>2776</v>
      </c>
      <c r="CR13" s="23">
        <v>2878</v>
      </c>
      <c r="CS13" s="23">
        <v>3202</v>
      </c>
      <c r="CT13" s="23">
        <v>3266</v>
      </c>
      <c r="CU13" s="23">
        <v>3377</v>
      </c>
      <c r="CV13" s="23">
        <v>3388</v>
      </c>
      <c r="CW13" s="23">
        <v>3365</v>
      </c>
      <c r="CX13" s="23">
        <v>3248</v>
      </c>
      <c r="CY13" s="23">
        <v>3241</v>
      </c>
      <c r="CZ13" s="23">
        <v>3148</v>
      </c>
      <c r="DA13" s="23">
        <v>3092</v>
      </c>
      <c r="DB13" s="26">
        <v>3075</v>
      </c>
      <c r="DC13" s="22">
        <v>3207</v>
      </c>
      <c r="DD13" s="23">
        <v>3254</v>
      </c>
      <c r="DE13" s="23">
        <v>3224</v>
      </c>
      <c r="DF13" s="23">
        <v>3211</v>
      </c>
      <c r="DG13" s="23">
        <v>3205</v>
      </c>
      <c r="DH13" s="23">
        <v>3185</v>
      </c>
      <c r="DI13" s="23">
        <v>3125</v>
      </c>
      <c r="DJ13" s="23">
        <v>3080</v>
      </c>
      <c r="DK13" s="23">
        <v>2966</v>
      </c>
      <c r="DL13" s="23">
        <v>2928</v>
      </c>
      <c r="DM13" s="23">
        <v>2883</v>
      </c>
      <c r="DN13" s="23">
        <v>2848</v>
      </c>
      <c r="DO13" s="38">
        <f t="shared" si="0"/>
        <v>1759.3703703703704</v>
      </c>
    </row>
    <row r="14" spans="1:119" ht="16.5" customHeight="1">
      <c r="A14" s="15" t="s">
        <v>41</v>
      </c>
      <c r="B14" s="16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8">
        <v>0</v>
      </c>
      <c r="K14" s="16">
        <v>0</v>
      </c>
      <c r="L14" s="17">
        <v>0</v>
      </c>
      <c r="M14" s="17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8">
        <v>0</v>
      </c>
      <c r="W14" s="16">
        <v>0</v>
      </c>
      <c r="X14" s="20">
        <v>0</v>
      </c>
      <c r="Y14" s="20">
        <v>0</v>
      </c>
      <c r="Z14" s="20">
        <v>0</v>
      </c>
      <c r="AA14" s="20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9">
        <v>0</v>
      </c>
      <c r="AI14" s="16">
        <v>0</v>
      </c>
      <c r="AJ14" s="17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6">
        <v>0</v>
      </c>
      <c r="AV14" s="17">
        <v>0</v>
      </c>
      <c r="AW14" s="19">
        <v>0</v>
      </c>
      <c r="AX14" s="19">
        <v>1</v>
      </c>
      <c r="AY14" s="19">
        <v>1</v>
      </c>
      <c r="AZ14" s="19">
        <v>1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6">
        <v>0</v>
      </c>
      <c r="BH14" s="17">
        <v>0</v>
      </c>
      <c r="BI14" s="17">
        <v>0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7">
        <v>0</v>
      </c>
      <c r="BP14" s="17">
        <v>0</v>
      </c>
      <c r="BQ14" s="17">
        <v>0</v>
      </c>
      <c r="BR14" s="17">
        <v>0</v>
      </c>
      <c r="BS14" s="16">
        <v>0</v>
      </c>
      <c r="BT14" s="17">
        <v>0</v>
      </c>
      <c r="BU14" s="17">
        <v>0</v>
      </c>
      <c r="BV14" s="17">
        <v>0</v>
      </c>
      <c r="BW14" s="17">
        <v>0</v>
      </c>
      <c r="BX14" s="17">
        <v>0</v>
      </c>
      <c r="BY14" s="17">
        <v>0</v>
      </c>
      <c r="BZ14" s="17">
        <v>0</v>
      </c>
      <c r="CA14" s="17">
        <v>0</v>
      </c>
      <c r="CB14" s="17">
        <v>0</v>
      </c>
      <c r="CC14" s="17">
        <v>0</v>
      </c>
      <c r="CD14" s="17">
        <v>0</v>
      </c>
      <c r="CE14" s="16">
        <v>0</v>
      </c>
      <c r="CF14" s="17">
        <v>0</v>
      </c>
      <c r="CG14" s="17">
        <v>0</v>
      </c>
      <c r="CH14" s="17">
        <v>0</v>
      </c>
      <c r="CI14" s="17">
        <v>0</v>
      </c>
      <c r="CJ14" s="17">
        <v>0</v>
      </c>
      <c r="CK14" s="17">
        <v>0</v>
      </c>
      <c r="CL14" s="17">
        <v>0</v>
      </c>
      <c r="CM14" s="17">
        <v>0</v>
      </c>
      <c r="CN14" s="17">
        <v>0</v>
      </c>
      <c r="CO14" s="17">
        <v>0</v>
      </c>
      <c r="CP14" s="17">
        <v>0</v>
      </c>
      <c r="CQ14" s="16">
        <v>0</v>
      </c>
      <c r="CR14" s="17">
        <v>0</v>
      </c>
      <c r="CS14" s="17">
        <v>0</v>
      </c>
      <c r="CT14" s="17">
        <v>0</v>
      </c>
      <c r="CU14" s="17">
        <v>0</v>
      </c>
      <c r="CV14" s="17">
        <v>0</v>
      </c>
      <c r="CW14" s="17">
        <v>0</v>
      </c>
      <c r="CX14" s="17">
        <v>0</v>
      </c>
      <c r="CY14" s="17">
        <v>0</v>
      </c>
      <c r="CZ14" s="17">
        <v>0</v>
      </c>
      <c r="DA14" s="17">
        <v>0</v>
      </c>
      <c r="DB14" s="20">
        <v>0</v>
      </c>
      <c r="DC14" s="16">
        <v>0</v>
      </c>
      <c r="DD14" s="17">
        <v>0</v>
      </c>
      <c r="DE14" s="17">
        <v>0</v>
      </c>
      <c r="DF14" s="17">
        <v>0</v>
      </c>
      <c r="DG14" s="17">
        <v>0</v>
      </c>
      <c r="DH14" s="17">
        <v>0</v>
      </c>
      <c r="DI14" s="17">
        <v>0</v>
      </c>
      <c r="DJ14" s="17">
        <v>0</v>
      </c>
      <c r="DK14" s="17">
        <v>0</v>
      </c>
      <c r="DL14" s="17">
        <v>0</v>
      </c>
      <c r="DM14" s="17">
        <v>0</v>
      </c>
      <c r="DN14" s="17">
        <v>0</v>
      </c>
      <c r="DO14" s="37">
        <f t="shared" si="0"/>
        <v>0.027777777777777776</v>
      </c>
    </row>
    <row r="15" spans="1:119" ht="16.5" customHeight="1">
      <c r="A15" s="21" t="s">
        <v>48</v>
      </c>
      <c r="B15" s="22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4">
        <v>0</v>
      </c>
      <c r="K15" s="22">
        <v>0</v>
      </c>
      <c r="L15" s="23">
        <v>0</v>
      </c>
      <c r="M15" s="23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4">
        <v>0</v>
      </c>
      <c r="W15" s="22">
        <v>0</v>
      </c>
      <c r="X15" s="26">
        <v>0</v>
      </c>
      <c r="Y15" s="26">
        <v>0</v>
      </c>
      <c r="Z15" s="26">
        <v>0</v>
      </c>
      <c r="AA15" s="26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5">
        <v>0</v>
      </c>
      <c r="AI15" s="22">
        <v>0</v>
      </c>
      <c r="AJ15" s="23">
        <v>0</v>
      </c>
      <c r="AK15" s="25">
        <v>0</v>
      </c>
      <c r="AL15" s="25">
        <v>0</v>
      </c>
      <c r="AM15" s="25">
        <v>0</v>
      </c>
      <c r="AN15" s="25">
        <v>0</v>
      </c>
      <c r="AO15" s="25">
        <v>0</v>
      </c>
      <c r="AP15" s="25">
        <v>0</v>
      </c>
      <c r="AQ15" s="25">
        <v>0</v>
      </c>
      <c r="AR15" s="25">
        <v>0</v>
      </c>
      <c r="AS15" s="25">
        <v>0</v>
      </c>
      <c r="AT15" s="25">
        <v>0</v>
      </c>
      <c r="AU15" s="22">
        <v>0</v>
      </c>
      <c r="AV15" s="23">
        <v>0</v>
      </c>
      <c r="AW15" s="25">
        <v>0</v>
      </c>
      <c r="AX15" s="25">
        <v>0</v>
      </c>
      <c r="AY15" s="25">
        <v>0</v>
      </c>
      <c r="AZ15" s="25">
        <v>0</v>
      </c>
      <c r="BA15" s="25">
        <v>0</v>
      </c>
      <c r="BB15" s="25">
        <v>0</v>
      </c>
      <c r="BC15" s="25">
        <v>0</v>
      </c>
      <c r="BD15" s="25">
        <v>0</v>
      </c>
      <c r="BE15" s="25">
        <v>0</v>
      </c>
      <c r="BF15" s="25">
        <v>0</v>
      </c>
      <c r="BG15" s="22">
        <v>0</v>
      </c>
      <c r="BH15" s="23">
        <v>0</v>
      </c>
      <c r="BI15" s="23">
        <v>0</v>
      </c>
      <c r="BJ15" s="23">
        <v>0</v>
      </c>
      <c r="BK15" s="23">
        <v>0</v>
      </c>
      <c r="BL15" s="23">
        <v>0</v>
      </c>
      <c r="BM15" s="23">
        <v>0</v>
      </c>
      <c r="BN15" s="23">
        <v>0</v>
      </c>
      <c r="BO15" s="23">
        <v>0</v>
      </c>
      <c r="BP15" s="23">
        <v>0</v>
      </c>
      <c r="BQ15" s="23">
        <v>0</v>
      </c>
      <c r="BR15" s="23">
        <v>0</v>
      </c>
      <c r="BS15" s="22">
        <v>0</v>
      </c>
      <c r="BT15" s="23">
        <v>0</v>
      </c>
      <c r="BU15" s="23">
        <v>0</v>
      </c>
      <c r="BV15" s="23">
        <v>0</v>
      </c>
      <c r="BW15" s="23">
        <v>0</v>
      </c>
      <c r="BX15" s="23">
        <v>0</v>
      </c>
      <c r="BY15" s="23">
        <v>0</v>
      </c>
      <c r="BZ15" s="23">
        <v>0</v>
      </c>
      <c r="CA15" s="23">
        <v>0</v>
      </c>
      <c r="CB15" s="23">
        <v>0</v>
      </c>
      <c r="CC15" s="23">
        <v>0</v>
      </c>
      <c r="CD15" s="23">
        <v>0</v>
      </c>
      <c r="CE15" s="22">
        <v>0</v>
      </c>
      <c r="CF15" s="23">
        <v>0</v>
      </c>
      <c r="CG15" s="23">
        <v>0</v>
      </c>
      <c r="CH15" s="23">
        <v>0</v>
      </c>
      <c r="CI15" s="23">
        <v>0</v>
      </c>
      <c r="CJ15" s="23">
        <v>0</v>
      </c>
      <c r="CK15" s="23">
        <v>0</v>
      </c>
      <c r="CL15" s="23">
        <v>0</v>
      </c>
      <c r="CM15" s="23">
        <v>0</v>
      </c>
      <c r="CN15" s="23">
        <v>0</v>
      </c>
      <c r="CO15" s="23">
        <v>0</v>
      </c>
      <c r="CP15" s="23">
        <v>0</v>
      </c>
      <c r="CQ15" s="22">
        <v>1</v>
      </c>
      <c r="CR15" s="23">
        <v>1</v>
      </c>
      <c r="CS15" s="23">
        <v>1</v>
      </c>
      <c r="CT15" s="23">
        <v>0</v>
      </c>
      <c r="CU15" s="23">
        <v>0</v>
      </c>
      <c r="CV15" s="23">
        <v>0</v>
      </c>
      <c r="CW15" s="23">
        <v>0</v>
      </c>
      <c r="CX15" s="23">
        <v>0</v>
      </c>
      <c r="CY15" s="23">
        <v>1</v>
      </c>
      <c r="CZ15" s="23">
        <v>1</v>
      </c>
      <c r="DA15" s="23">
        <v>3</v>
      </c>
      <c r="DB15" s="26">
        <v>1</v>
      </c>
      <c r="DC15" s="22">
        <v>1</v>
      </c>
      <c r="DD15" s="23">
        <v>1</v>
      </c>
      <c r="DE15" s="23">
        <v>1</v>
      </c>
      <c r="DF15" s="23">
        <v>1</v>
      </c>
      <c r="DG15" s="23">
        <v>1</v>
      </c>
      <c r="DH15" s="23">
        <v>1</v>
      </c>
      <c r="DI15" s="23">
        <v>1</v>
      </c>
      <c r="DJ15" s="23">
        <v>0</v>
      </c>
      <c r="DK15" s="23">
        <v>0</v>
      </c>
      <c r="DL15" s="23">
        <v>0</v>
      </c>
      <c r="DM15" s="23">
        <v>0</v>
      </c>
      <c r="DN15" s="23">
        <v>1</v>
      </c>
      <c r="DO15" s="38">
        <f t="shared" si="0"/>
        <v>0.1574074074074074</v>
      </c>
    </row>
    <row r="16" spans="1:119" ht="16.5" customHeight="1">
      <c r="A16" s="15" t="s">
        <v>29</v>
      </c>
      <c r="B16" s="16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8">
        <v>0</v>
      </c>
      <c r="K16" s="16">
        <v>0</v>
      </c>
      <c r="L16" s="17">
        <v>0</v>
      </c>
      <c r="M16" s="17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8">
        <v>0</v>
      </c>
      <c r="W16" s="16">
        <v>0</v>
      </c>
      <c r="X16" s="20">
        <v>0</v>
      </c>
      <c r="Y16" s="20">
        <v>0</v>
      </c>
      <c r="Z16" s="20">
        <v>0</v>
      </c>
      <c r="AA16" s="20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9">
        <v>0</v>
      </c>
      <c r="AI16" s="16">
        <v>0</v>
      </c>
      <c r="AJ16" s="17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1</v>
      </c>
      <c r="AS16" s="19">
        <v>0</v>
      </c>
      <c r="AT16" s="19">
        <v>7</v>
      </c>
      <c r="AU16" s="16">
        <v>6</v>
      </c>
      <c r="AV16" s="17">
        <v>5</v>
      </c>
      <c r="AW16" s="19">
        <v>4</v>
      </c>
      <c r="AX16" s="19">
        <v>3</v>
      </c>
      <c r="AY16" s="19">
        <v>4</v>
      </c>
      <c r="AZ16" s="19">
        <v>2</v>
      </c>
      <c r="BA16" s="19">
        <v>2</v>
      </c>
      <c r="BB16" s="19">
        <v>2</v>
      </c>
      <c r="BC16" s="19">
        <v>0</v>
      </c>
      <c r="BD16" s="19">
        <v>0</v>
      </c>
      <c r="BE16" s="19">
        <v>0</v>
      </c>
      <c r="BF16" s="19">
        <v>0</v>
      </c>
      <c r="BG16" s="16">
        <v>0</v>
      </c>
      <c r="BH16" s="17">
        <v>0</v>
      </c>
      <c r="BI16" s="17">
        <v>3</v>
      </c>
      <c r="BJ16" s="17">
        <v>0</v>
      </c>
      <c r="BK16" s="17">
        <v>0</v>
      </c>
      <c r="BL16" s="17">
        <v>0</v>
      </c>
      <c r="BM16" s="17">
        <v>0</v>
      </c>
      <c r="BN16" s="17">
        <v>0</v>
      </c>
      <c r="BO16" s="17">
        <v>0</v>
      </c>
      <c r="BP16" s="17">
        <v>0</v>
      </c>
      <c r="BQ16" s="17">
        <v>0</v>
      </c>
      <c r="BR16" s="17">
        <v>0</v>
      </c>
      <c r="BS16" s="16">
        <v>6</v>
      </c>
      <c r="BT16" s="17">
        <v>6</v>
      </c>
      <c r="BU16" s="17">
        <v>0</v>
      </c>
      <c r="BV16" s="17">
        <v>0</v>
      </c>
      <c r="BW16" s="17">
        <v>0</v>
      </c>
      <c r="BX16" s="17">
        <v>0</v>
      </c>
      <c r="BY16" s="17">
        <v>0</v>
      </c>
      <c r="BZ16" s="17">
        <v>0</v>
      </c>
      <c r="CA16" s="17">
        <v>0</v>
      </c>
      <c r="CB16" s="17">
        <v>0</v>
      </c>
      <c r="CC16" s="17">
        <v>0</v>
      </c>
      <c r="CD16" s="17">
        <v>0</v>
      </c>
      <c r="CE16" s="16">
        <v>0</v>
      </c>
      <c r="CF16" s="17">
        <v>0</v>
      </c>
      <c r="CG16" s="17">
        <v>0</v>
      </c>
      <c r="CH16" s="17">
        <v>0</v>
      </c>
      <c r="CI16" s="17">
        <v>0</v>
      </c>
      <c r="CJ16" s="17">
        <v>0</v>
      </c>
      <c r="CK16" s="17">
        <v>0</v>
      </c>
      <c r="CL16" s="17">
        <v>0</v>
      </c>
      <c r="CM16" s="17">
        <v>0</v>
      </c>
      <c r="CN16" s="17">
        <v>0</v>
      </c>
      <c r="CO16" s="17">
        <v>0</v>
      </c>
      <c r="CP16" s="17">
        <v>0</v>
      </c>
      <c r="CQ16" s="16">
        <v>0</v>
      </c>
      <c r="CR16" s="17">
        <v>0</v>
      </c>
      <c r="CS16" s="17">
        <v>0</v>
      </c>
      <c r="CT16" s="17">
        <v>0</v>
      </c>
      <c r="CU16" s="17">
        <v>0</v>
      </c>
      <c r="CV16" s="17">
        <v>0</v>
      </c>
      <c r="CW16" s="17">
        <v>0</v>
      </c>
      <c r="CX16" s="17">
        <v>0</v>
      </c>
      <c r="CY16" s="17">
        <v>0</v>
      </c>
      <c r="CZ16" s="17">
        <v>0</v>
      </c>
      <c r="DA16" s="17">
        <v>0</v>
      </c>
      <c r="DB16" s="20">
        <v>0</v>
      </c>
      <c r="DC16" s="16">
        <v>0</v>
      </c>
      <c r="DD16" s="17">
        <v>0</v>
      </c>
      <c r="DE16" s="17">
        <v>0</v>
      </c>
      <c r="DF16" s="17">
        <v>0</v>
      </c>
      <c r="DG16" s="17">
        <v>0</v>
      </c>
      <c r="DH16" s="17">
        <v>0</v>
      </c>
      <c r="DI16" s="17">
        <v>0</v>
      </c>
      <c r="DJ16" s="17">
        <v>0</v>
      </c>
      <c r="DK16" s="17">
        <v>0</v>
      </c>
      <c r="DL16" s="17">
        <v>0</v>
      </c>
      <c r="DM16" s="17">
        <v>0</v>
      </c>
      <c r="DN16" s="17">
        <v>0</v>
      </c>
      <c r="DO16" s="37">
        <f t="shared" si="0"/>
        <v>0.4722222222222222</v>
      </c>
    </row>
    <row r="17" spans="1:119" ht="16.5" customHeight="1">
      <c r="A17" s="21" t="s">
        <v>24</v>
      </c>
      <c r="B17" s="22">
        <v>109202</v>
      </c>
      <c r="C17" s="23">
        <v>107077</v>
      </c>
      <c r="D17" s="23">
        <v>105904</v>
      </c>
      <c r="E17" s="23">
        <v>103318</v>
      </c>
      <c r="F17" s="23">
        <v>102512</v>
      </c>
      <c r="G17" s="23">
        <v>100910</v>
      </c>
      <c r="H17" s="23">
        <v>98807</v>
      </c>
      <c r="I17" s="23">
        <v>85386</v>
      </c>
      <c r="J17" s="24">
        <v>74135</v>
      </c>
      <c r="K17" s="22">
        <v>6107</v>
      </c>
      <c r="L17" s="23">
        <v>1233</v>
      </c>
      <c r="M17" s="23">
        <v>1225</v>
      </c>
      <c r="N17" s="25">
        <v>214</v>
      </c>
      <c r="O17" s="25">
        <v>180</v>
      </c>
      <c r="P17" s="25">
        <v>10</v>
      </c>
      <c r="Q17" s="25">
        <v>8</v>
      </c>
      <c r="R17" s="25">
        <v>8</v>
      </c>
      <c r="S17" s="25">
        <v>7</v>
      </c>
      <c r="T17" s="25">
        <v>5</v>
      </c>
      <c r="U17" s="25">
        <v>5</v>
      </c>
      <c r="V17" s="24">
        <v>3</v>
      </c>
      <c r="W17" s="22">
        <v>2</v>
      </c>
      <c r="X17" s="26">
        <v>0</v>
      </c>
      <c r="Y17" s="26">
        <v>0</v>
      </c>
      <c r="Z17" s="26">
        <v>0</v>
      </c>
      <c r="AA17" s="26">
        <v>180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5">
        <v>0</v>
      </c>
      <c r="AI17" s="22">
        <v>0</v>
      </c>
      <c r="AJ17" s="23">
        <v>0</v>
      </c>
      <c r="AK17" s="25">
        <v>0</v>
      </c>
      <c r="AL17" s="25">
        <v>0</v>
      </c>
      <c r="AM17" s="25">
        <v>0</v>
      </c>
      <c r="AN17" s="25">
        <v>0</v>
      </c>
      <c r="AO17" s="25">
        <v>0</v>
      </c>
      <c r="AP17" s="25">
        <v>0</v>
      </c>
      <c r="AQ17" s="25">
        <v>0</v>
      </c>
      <c r="AR17" s="25">
        <v>0</v>
      </c>
      <c r="AS17" s="25">
        <v>0</v>
      </c>
      <c r="AT17" s="25">
        <v>0</v>
      </c>
      <c r="AU17" s="22">
        <v>0</v>
      </c>
      <c r="AV17" s="23">
        <v>0</v>
      </c>
      <c r="AW17" s="25">
        <v>0</v>
      </c>
      <c r="AX17" s="25">
        <v>0</v>
      </c>
      <c r="AY17" s="25">
        <v>0</v>
      </c>
      <c r="AZ17" s="25">
        <v>0</v>
      </c>
      <c r="BA17" s="25">
        <v>0</v>
      </c>
      <c r="BB17" s="25">
        <v>0</v>
      </c>
      <c r="BC17" s="25">
        <v>0</v>
      </c>
      <c r="BD17" s="25">
        <v>0</v>
      </c>
      <c r="BE17" s="25">
        <v>0</v>
      </c>
      <c r="BF17" s="25">
        <v>0</v>
      </c>
      <c r="BG17" s="22">
        <v>0</v>
      </c>
      <c r="BH17" s="23">
        <v>0</v>
      </c>
      <c r="BI17" s="23">
        <v>0</v>
      </c>
      <c r="BJ17" s="23">
        <v>0</v>
      </c>
      <c r="BK17" s="23">
        <v>0</v>
      </c>
      <c r="BL17" s="23">
        <v>0</v>
      </c>
      <c r="BM17" s="23">
        <v>0</v>
      </c>
      <c r="BN17" s="23">
        <v>0</v>
      </c>
      <c r="BO17" s="23">
        <v>0</v>
      </c>
      <c r="BP17" s="23">
        <v>0</v>
      </c>
      <c r="BQ17" s="23">
        <v>0</v>
      </c>
      <c r="BR17" s="23">
        <v>0</v>
      </c>
      <c r="BS17" s="22">
        <v>0</v>
      </c>
      <c r="BT17" s="23">
        <v>0</v>
      </c>
      <c r="BU17" s="23">
        <v>0</v>
      </c>
      <c r="BV17" s="23">
        <v>0</v>
      </c>
      <c r="BW17" s="23">
        <v>0</v>
      </c>
      <c r="BX17" s="23">
        <v>0</v>
      </c>
      <c r="BY17" s="23">
        <v>0</v>
      </c>
      <c r="BZ17" s="23">
        <v>0</v>
      </c>
      <c r="CA17" s="23">
        <v>0</v>
      </c>
      <c r="CB17" s="23">
        <v>0</v>
      </c>
      <c r="CC17" s="23">
        <v>0</v>
      </c>
      <c r="CD17" s="23">
        <v>0</v>
      </c>
      <c r="CE17" s="22">
        <v>0</v>
      </c>
      <c r="CF17" s="23">
        <v>0</v>
      </c>
      <c r="CG17" s="23">
        <v>0</v>
      </c>
      <c r="CH17" s="23">
        <v>0</v>
      </c>
      <c r="CI17" s="23">
        <v>0</v>
      </c>
      <c r="CJ17" s="23">
        <v>0</v>
      </c>
      <c r="CK17" s="23">
        <v>0</v>
      </c>
      <c r="CL17" s="23">
        <v>0</v>
      </c>
      <c r="CM17" s="23">
        <v>0</v>
      </c>
      <c r="CN17" s="23">
        <v>0</v>
      </c>
      <c r="CO17" s="23">
        <v>0</v>
      </c>
      <c r="CP17" s="23">
        <v>0</v>
      </c>
      <c r="CQ17" s="22">
        <v>0</v>
      </c>
      <c r="CR17" s="23">
        <v>0</v>
      </c>
      <c r="CS17" s="23">
        <v>0</v>
      </c>
      <c r="CT17" s="23">
        <v>0</v>
      </c>
      <c r="CU17" s="23">
        <v>0</v>
      </c>
      <c r="CV17" s="23">
        <v>0</v>
      </c>
      <c r="CW17" s="23">
        <v>0</v>
      </c>
      <c r="CX17" s="23">
        <v>0</v>
      </c>
      <c r="CY17" s="23">
        <v>0</v>
      </c>
      <c r="CZ17" s="23">
        <v>0</v>
      </c>
      <c r="DA17" s="23">
        <v>0</v>
      </c>
      <c r="DB17" s="26">
        <v>0</v>
      </c>
      <c r="DC17" s="22">
        <v>0</v>
      </c>
      <c r="DD17" s="23">
        <v>0</v>
      </c>
      <c r="DE17" s="23">
        <v>0</v>
      </c>
      <c r="DF17" s="23">
        <v>0</v>
      </c>
      <c r="DG17" s="23">
        <v>0</v>
      </c>
      <c r="DH17" s="23">
        <v>0</v>
      </c>
      <c r="DI17" s="23">
        <v>0</v>
      </c>
      <c r="DJ17" s="23">
        <v>0</v>
      </c>
      <c r="DK17" s="23">
        <v>0</v>
      </c>
      <c r="DL17" s="23">
        <v>0</v>
      </c>
      <c r="DM17" s="23">
        <v>0</v>
      </c>
      <c r="DN17" s="23">
        <v>0</v>
      </c>
      <c r="DO17" s="38">
        <f t="shared" si="0"/>
        <v>85.06481481481481</v>
      </c>
    </row>
    <row r="18" spans="1:119" ht="16.5" customHeight="1">
      <c r="A18" s="15" t="s">
        <v>31</v>
      </c>
      <c r="B18" s="16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8">
        <v>0</v>
      </c>
      <c r="K18" s="16">
        <v>0</v>
      </c>
      <c r="L18" s="17">
        <v>0</v>
      </c>
      <c r="M18" s="17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8">
        <v>0</v>
      </c>
      <c r="W18" s="16">
        <v>0</v>
      </c>
      <c r="X18" s="20">
        <v>0</v>
      </c>
      <c r="Y18" s="20">
        <v>0</v>
      </c>
      <c r="Z18" s="20">
        <v>0</v>
      </c>
      <c r="AA18" s="20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29</v>
      </c>
      <c r="AH18" s="19">
        <v>3</v>
      </c>
      <c r="AI18" s="16">
        <v>3</v>
      </c>
      <c r="AJ18" s="17">
        <v>1</v>
      </c>
      <c r="AK18" s="19">
        <v>3</v>
      </c>
      <c r="AL18" s="19">
        <v>2</v>
      </c>
      <c r="AM18" s="19">
        <v>2</v>
      </c>
      <c r="AN18" s="19">
        <v>3</v>
      </c>
      <c r="AO18" s="19">
        <v>2</v>
      </c>
      <c r="AP18" s="19">
        <v>2</v>
      </c>
      <c r="AQ18" s="19">
        <v>4</v>
      </c>
      <c r="AR18" s="19">
        <v>6</v>
      </c>
      <c r="AS18" s="19">
        <v>9</v>
      </c>
      <c r="AT18" s="19">
        <v>10</v>
      </c>
      <c r="AU18" s="16">
        <v>10</v>
      </c>
      <c r="AV18" s="17">
        <v>9</v>
      </c>
      <c r="AW18" s="19">
        <v>6</v>
      </c>
      <c r="AX18" s="19">
        <v>8</v>
      </c>
      <c r="AY18" s="19">
        <v>8</v>
      </c>
      <c r="AZ18" s="19">
        <v>8</v>
      </c>
      <c r="BA18" s="19">
        <v>6</v>
      </c>
      <c r="BB18" s="19">
        <v>6</v>
      </c>
      <c r="BC18" s="19">
        <v>11</v>
      </c>
      <c r="BD18" s="19">
        <v>0</v>
      </c>
      <c r="BE18" s="19">
        <v>1</v>
      </c>
      <c r="BF18" s="19">
        <v>0</v>
      </c>
      <c r="BG18" s="16">
        <v>0</v>
      </c>
      <c r="BH18" s="17">
        <v>2</v>
      </c>
      <c r="BI18" s="17">
        <v>1</v>
      </c>
      <c r="BJ18" s="17">
        <v>0</v>
      </c>
      <c r="BK18" s="17">
        <v>2</v>
      </c>
      <c r="BL18" s="17">
        <v>0</v>
      </c>
      <c r="BM18" s="17">
        <v>1</v>
      </c>
      <c r="BN18" s="17">
        <v>0</v>
      </c>
      <c r="BO18" s="17">
        <v>1</v>
      </c>
      <c r="BP18" s="17">
        <v>0</v>
      </c>
      <c r="BQ18" s="17">
        <v>2</v>
      </c>
      <c r="BR18" s="17">
        <v>0</v>
      </c>
      <c r="BS18" s="16">
        <v>1</v>
      </c>
      <c r="BT18" s="17">
        <v>3</v>
      </c>
      <c r="BU18" s="17">
        <v>17</v>
      </c>
      <c r="BV18" s="17">
        <v>18</v>
      </c>
      <c r="BW18" s="17">
        <v>7</v>
      </c>
      <c r="BX18" s="17">
        <v>8</v>
      </c>
      <c r="BY18" s="17">
        <v>11</v>
      </c>
      <c r="BZ18" s="17">
        <v>12</v>
      </c>
      <c r="CA18" s="17">
        <v>6</v>
      </c>
      <c r="CB18" s="17">
        <v>17</v>
      </c>
      <c r="CC18" s="17">
        <v>13</v>
      </c>
      <c r="CD18" s="17">
        <v>10</v>
      </c>
      <c r="CE18" s="16">
        <v>14</v>
      </c>
      <c r="CF18" s="17">
        <v>16</v>
      </c>
      <c r="CG18" s="17">
        <v>6</v>
      </c>
      <c r="CH18" s="17">
        <v>0</v>
      </c>
      <c r="CI18" s="17">
        <v>0</v>
      </c>
      <c r="CJ18" s="17">
        <v>0</v>
      </c>
      <c r="CK18" s="17">
        <v>0</v>
      </c>
      <c r="CL18" s="17">
        <v>0</v>
      </c>
      <c r="CM18" s="17">
        <v>0</v>
      </c>
      <c r="CN18" s="17">
        <v>0</v>
      </c>
      <c r="CO18" s="17">
        <v>0</v>
      </c>
      <c r="CP18" s="17">
        <v>0</v>
      </c>
      <c r="CQ18" s="16">
        <v>4</v>
      </c>
      <c r="CR18" s="17">
        <v>8</v>
      </c>
      <c r="CS18" s="17">
        <v>18</v>
      </c>
      <c r="CT18" s="17">
        <v>23</v>
      </c>
      <c r="CU18" s="17">
        <v>31</v>
      </c>
      <c r="CV18" s="17">
        <v>33</v>
      </c>
      <c r="CW18" s="17">
        <v>37</v>
      </c>
      <c r="CX18" s="17">
        <v>46</v>
      </c>
      <c r="CY18" s="17">
        <v>57</v>
      </c>
      <c r="CZ18" s="17">
        <v>72</v>
      </c>
      <c r="DA18" s="17">
        <v>1493</v>
      </c>
      <c r="DB18" s="20">
        <v>1494</v>
      </c>
      <c r="DC18" s="16">
        <v>1494</v>
      </c>
      <c r="DD18" s="17">
        <v>1563</v>
      </c>
      <c r="DE18" s="17">
        <v>1585</v>
      </c>
      <c r="DF18" s="17">
        <v>1576</v>
      </c>
      <c r="DG18" s="17">
        <v>1555</v>
      </c>
      <c r="DH18" s="17">
        <v>1531</v>
      </c>
      <c r="DI18" s="17">
        <v>5465</v>
      </c>
      <c r="DJ18" s="17">
        <v>5419</v>
      </c>
      <c r="DK18" s="17">
        <v>5365</v>
      </c>
      <c r="DL18" s="17">
        <v>5366</v>
      </c>
      <c r="DM18" s="17">
        <v>5365</v>
      </c>
      <c r="DN18" s="17">
        <v>5334</v>
      </c>
      <c r="DO18" s="37">
        <f t="shared" si="0"/>
        <v>419.01851851851853</v>
      </c>
    </row>
    <row r="19" spans="1:119" ht="16.5" customHeight="1">
      <c r="A19" s="21" t="s">
        <v>32</v>
      </c>
      <c r="B19" s="22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4">
        <v>0</v>
      </c>
      <c r="K19" s="22">
        <v>0</v>
      </c>
      <c r="L19" s="23">
        <v>0</v>
      </c>
      <c r="M19" s="23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4">
        <v>0</v>
      </c>
      <c r="W19" s="22">
        <v>0</v>
      </c>
      <c r="X19" s="26">
        <v>0</v>
      </c>
      <c r="Y19" s="26">
        <v>0</v>
      </c>
      <c r="Z19" s="26">
        <v>0</v>
      </c>
      <c r="AA19" s="26">
        <v>0</v>
      </c>
      <c r="AB19" s="23">
        <v>0</v>
      </c>
      <c r="AC19" s="23">
        <v>0</v>
      </c>
      <c r="AD19" s="23">
        <v>135</v>
      </c>
      <c r="AE19" s="23">
        <v>646</v>
      </c>
      <c r="AF19" s="23">
        <v>1546</v>
      </c>
      <c r="AG19" s="23">
        <v>3168</v>
      </c>
      <c r="AH19" s="25">
        <v>4028</v>
      </c>
      <c r="AI19" s="22">
        <v>6005</v>
      </c>
      <c r="AJ19" s="23">
        <v>8074</v>
      </c>
      <c r="AK19" s="25">
        <v>7452</v>
      </c>
      <c r="AL19" s="25">
        <v>7157</v>
      </c>
      <c r="AM19" s="25">
        <v>7464</v>
      </c>
      <c r="AN19" s="25">
        <v>7707</v>
      </c>
      <c r="AO19" s="25">
        <v>8946</v>
      </c>
      <c r="AP19" s="25">
        <v>9450</v>
      </c>
      <c r="AQ19" s="25">
        <v>10104</v>
      </c>
      <c r="AR19" s="25">
        <v>10750</v>
      </c>
      <c r="AS19" s="25">
        <v>0</v>
      </c>
      <c r="AT19" s="25">
        <v>0</v>
      </c>
      <c r="AU19" s="22">
        <v>0</v>
      </c>
      <c r="AV19" s="23">
        <v>0</v>
      </c>
      <c r="AW19" s="25">
        <v>0</v>
      </c>
      <c r="AX19" s="25">
        <v>0</v>
      </c>
      <c r="AY19" s="25">
        <v>0</v>
      </c>
      <c r="AZ19" s="25">
        <v>0</v>
      </c>
      <c r="BA19" s="25">
        <v>0</v>
      </c>
      <c r="BB19" s="25">
        <v>0</v>
      </c>
      <c r="BC19" s="25">
        <v>0</v>
      </c>
      <c r="BD19" s="25">
        <v>0</v>
      </c>
      <c r="BE19" s="25">
        <v>0</v>
      </c>
      <c r="BF19" s="25">
        <v>0</v>
      </c>
      <c r="BG19" s="22">
        <v>0</v>
      </c>
      <c r="BH19" s="23">
        <v>0</v>
      </c>
      <c r="BI19" s="23">
        <v>0</v>
      </c>
      <c r="BJ19" s="23">
        <v>0</v>
      </c>
      <c r="BK19" s="23">
        <v>0</v>
      </c>
      <c r="BL19" s="23">
        <v>0</v>
      </c>
      <c r="BM19" s="23">
        <v>0</v>
      </c>
      <c r="BN19" s="23">
        <v>0</v>
      </c>
      <c r="BO19" s="23">
        <v>0</v>
      </c>
      <c r="BP19" s="23">
        <v>0</v>
      </c>
      <c r="BQ19" s="23">
        <v>0</v>
      </c>
      <c r="BR19" s="23">
        <v>0</v>
      </c>
      <c r="BS19" s="22">
        <v>0</v>
      </c>
      <c r="BT19" s="23">
        <v>0</v>
      </c>
      <c r="BU19" s="23">
        <v>0</v>
      </c>
      <c r="BV19" s="23">
        <v>0</v>
      </c>
      <c r="BW19" s="23">
        <v>0</v>
      </c>
      <c r="BX19" s="23">
        <v>0</v>
      </c>
      <c r="BY19" s="23">
        <v>0</v>
      </c>
      <c r="BZ19" s="23">
        <v>0</v>
      </c>
      <c r="CA19" s="23">
        <v>0</v>
      </c>
      <c r="CB19" s="23">
        <v>0</v>
      </c>
      <c r="CC19" s="23">
        <v>0</v>
      </c>
      <c r="CD19" s="23">
        <v>0</v>
      </c>
      <c r="CE19" s="22">
        <v>0</v>
      </c>
      <c r="CF19" s="23">
        <v>0</v>
      </c>
      <c r="CG19" s="23">
        <v>0</v>
      </c>
      <c r="CH19" s="23">
        <v>0</v>
      </c>
      <c r="CI19" s="23">
        <v>0</v>
      </c>
      <c r="CJ19" s="23">
        <v>0</v>
      </c>
      <c r="CK19" s="23">
        <v>0</v>
      </c>
      <c r="CL19" s="23">
        <v>0</v>
      </c>
      <c r="CM19" s="23">
        <v>0</v>
      </c>
      <c r="CN19" s="23">
        <v>0</v>
      </c>
      <c r="CO19" s="23">
        <v>0</v>
      </c>
      <c r="CP19" s="23">
        <v>0</v>
      </c>
      <c r="CQ19" s="22">
        <v>0</v>
      </c>
      <c r="CR19" s="23">
        <v>0</v>
      </c>
      <c r="CS19" s="23">
        <v>0</v>
      </c>
      <c r="CT19" s="23">
        <v>0</v>
      </c>
      <c r="CU19" s="23">
        <v>0</v>
      </c>
      <c r="CV19" s="23">
        <v>0</v>
      </c>
      <c r="CW19" s="23">
        <v>0</v>
      </c>
      <c r="CX19" s="23">
        <v>0</v>
      </c>
      <c r="CY19" s="23">
        <v>0</v>
      </c>
      <c r="CZ19" s="23">
        <v>0</v>
      </c>
      <c r="DA19" s="23">
        <v>0</v>
      </c>
      <c r="DB19" s="26">
        <v>0</v>
      </c>
      <c r="DC19" s="22">
        <v>0</v>
      </c>
      <c r="DD19" s="23">
        <v>0</v>
      </c>
      <c r="DE19" s="23">
        <v>0</v>
      </c>
      <c r="DF19" s="23">
        <v>0</v>
      </c>
      <c r="DG19" s="23">
        <v>0</v>
      </c>
      <c r="DH19" s="23">
        <v>0</v>
      </c>
      <c r="DI19" s="23">
        <v>0</v>
      </c>
      <c r="DJ19" s="23">
        <v>0</v>
      </c>
      <c r="DK19" s="23">
        <v>0</v>
      </c>
      <c r="DL19" s="23">
        <v>0</v>
      </c>
      <c r="DM19" s="23">
        <v>0</v>
      </c>
      <c r="DN19" s="23">
        <v>0</v>
      </c>
      <c r="DO19" s="38">
        <f t="shared" si="0"/>
        <v>857.7037037037037</v>
      </c>
    </row>
    <row r="20" spans="1:119" ht="16.5" customHeight="1">
      <c r="A20" s="15" t="s">
        <v>33</v>
      </c>
      <c r="B20" s="16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8">
        <v>0</v>
      </c>
      <c r="K20" s="16">
        <v>0</v>
      </c>
      <c r="L20" s="17">
        <v>0</v>
      </c>
      <c r="M20" s="17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8">
        <v>0</v>
      </c>
      <c r="W20" s="16">
        <v>0</v>
      </c>
      <c r="X20" s="20">
        <v>0</v>
      </c>
      <c r="Y20" s="20">
        <v>0</v>
      </c>
      <c r="Z20" s="20">
        <v>0</v>
      </c>
      <c r="AA20" s="20">
        <v>0</v>
      </c>
      <c r="AB20" s="17">
        <v>0</v>
      </c>
      <c r="AC20" s="17">
        <v>0</v>
      </c>
      <c r="AD20" s="17">
        <v>12</v>
      </c>
      <c r="AE20" s="17">
        <v>12</v>
      </c>
      <c r="AF20" s="17">
        <v>35</v>
      </c>
      <c r="AG20" s="17">
        <v>39</v>
      </c>
      <c r="AH20" s="19">
        <v>61</v>
      </c>
      <c r="AI20" s="16">
        <v>65</v>
      </c>
      <c r="AJ20" s="17">
        <v>62</v>
      </c>
      <c r="AK20" s="19">
        <v>64</v>
      </c>
      <c r="AL20" s="19">
        <v>162</v>
      </c>
      <c r="AM20" s="19">
        <v>266</v>
      </c>
      <c r="AN20" s="19">
        <v>334</v>
      </c>
      <c r="AO20" s="19">
        <v>408</v>
      </c>
      <c r="AP20" s="19">
        <v>512</v>
      </c>
      <c r="AQ20" s="19">
        <v>597</v>
      </c>
      <c r="AR20" s="19">
        <v>691</v>
      </c>
      <c r="AS20" s="19">
        <v>708</v>
      </c>
      <c r="AT20" s="19">
        <v>881</v>
      </c>
      <c r="AU20" s="16">
        <v>895</v>
      </c>
      <c r="AV20" s="17">
        <v>842</v>
      </c>
      <c r="AW20" s="19">
        <v>801</v>
      </c>
      <c r="AX20" s="19">
        <v>782</v>
      </c>
      <c r="AY20" s="19">
        <v>768</v>
      </c>
      <c r="AZ20" s="19">
        <v>748</v>
      </c>
      <c r="BA20" s="19">
        <v>743</v>
      </c>
      <c r="BB20" s="19">
        <v>732</v>
      </c>
      <c r="BC20" s="19">
        <v>725</v>
      </c>
      <c r="BD20" s="19">
        <v>719</v>
      </c>
      <c r="BE20" s="19">
        <v>708</v>
      </c>
      <c r="BF20" s="19">
        <v>692</v>
      </c>
      <c r="BG20" s="16">
        <v>708</v>
      </c>
      <c r="BH20" s="17">
        <v>732</v>
      </c>
      <c r="BI20" s="17">
        <v>733</v>
      </c>
      <c r="BJ20" s="17">
        <v>724</v>
      </c>
      <c r="BK20" s="17">
        <v>725</v>
      </c>
      <c r="BL20" s="17">
        <v>647</v>
      </c>
      <c r="BM20" s="17">
        <v>633</v>
      </c>
      <c r="BN20" s="17">
        <v>776</v>
      </c>
      <c r="BO20" s="17">
        <v>782</v>
      </c>
      <c r="BP20" s="17">
        <v>888</v>
      </c>
      <c r="BQ20" s="17">
        <v>866</v>
      </c>
      <c r="BR20" s="17">
        <v>839</v>
      </c>
      <c r="BS20" s="16">
        <v>912</v>
      </c>
      <c r="BT20" s="17">
        <v>957</v>
      </c>
      <c r="BU20" s="17">
        <v>1085</v>
      </c>
      <c r="BV20" s="17">
        <v>1173</v>
      </c>
      <c r="BW20" s="17">
        <v>1182</v>
      </c>
      <c r="BX20" s="17">
        <v>1221</v>
      </c>
      <c r="BY20" s="17">
        <v>1273</v>
      </c>
      <c r="BZ20" s="17">
        <v>1318</v>
      </c>
      <c r="CA20" s="17">
        <v>1356</v>
      </c>
      <c r="CB20" s="17">
        <v>1395</v>
      </c>
      <c r="CC20" s="17">
        <v>1462</v>
      </c>
      <c r="CD20" s="17">
        <v>1481</v>
      </c>
      <c r="CE20" s="16">
        <v>1556</v>
      </c>
      <c r="CF20" s="17">
        <v>1601</v>
      </c>
      <c r="CG20" s="17">
        <v>1650</v>
      </c>
      <c r="CH20" s="17">
        <v>1726</v>
      </c>
      <c r="CI20" s="17">
        <v>1761</v>
      </c>
      <c r="CJ20" s="17">
        <v>1851</v>
      </c>
      <c r="CK20" s="17">
        <v>1960</v>
      </c>
      <c r="CL20" s="17">
        <v>2025</v>
      </c>
      <c r="CM20" s="17">
        <v>2018</v>
      </c>
      <c r="CN20" s="17">
        <v>2093</v>
      </c>
      <c r="CO20" s="17">
        <v>2174</v>
      </c>
      <c r="CP20" s="17">
        <v>2369</v>
      </c>
      <c r="CQ20" s="16">
        <v>2450</v>
      </c>
      <c r="CR20" s="17">
        <v>2570</v>
      </c>
      <c r="CS20" s="17">
        <v>2710</v>
      </c>
      <c r="CT20" s="17">
        <v>3002</v>
      </c>
      <c r="CU20" s="17">
        <v>3420</v>
      </c>
      <c r="CV20" s="17">
        <v>3473</v>
      </c>
      <c r="CW20" s="17">
        <v>3452</v>
      </c>
      <c r="CX20" s="17">
        <v>3331</v>
      </c>
      <c r="CY20" s="17">
        <v>3955</v>
      </c>
      <c r="CZ20" s="17">
        <v>3766</v>
      </c>
      <c r="DA20" s="17">
        <v>9782</v>
      </c>
      <c r="DB20" s="20">
        <v>9648</v>
      </c>
      <c r="DC20" s="16">
        <v>9610</v>
      </c>
      <c r="DD20" s="17">
        <v>9519</v>
      </c>
      <c r="DE20" s="17">
        <v>9602</v>
      </c>
      <c r="DF20" s="17">
        <v>9439</v>
      </c>
      <c r="DG20" s="17">
        <v>9102</v>
      </c>
      <c r="DH20" s="17">
        <v>8887</v>
      </c>
      <c r="DI20" s="17">
        <v>107929</v>
      </c>
      <c r="DJ20" s="17">
        <v>107435</v>
      </c>
      <c r="DK20" s="17">
        <v>106783</v>
      </c>
      <c r="DL20" s="17">
        <v>105830</v>
      </c>
      <c r="DM20" s="17">
        <v>102849</v>
      </c>
      <c r="DN20" s="17">
        <v>98092</v>
      </c>
      <c r="DO20" s="37">
        <f t="shared" si="0"/>
        <v>7382.888888888889</v>
      </c>
    </row>
    <row r="21" spans="1:119" ht="16.5" customHeight="1">
      <c r="A21" s="21" t="s">
        <v>52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4">
        <v>0</v>
      </c>
      <c r="K21" s="22">
        <v>0</v>
      </c>
      <c r="L21" s="23">
        <v>0</v>
      </c>
      <c r="M21" s="23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4">
        <v>0</v>
      </c>
      <c r="W21" s="22">
        <v>0</v>
      </c>
      <c r="X21" s="26">
        <v>0</v>
      </c>
      <c r="Y21" s="26">
        <v>0</v>
      </c>
      <c r="Z21" s="26">
        <v>0</v>
      </c>
      <c r="AA21" s="26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5">
        <v>0</v>
      </c>
      <c r="AI21" s="22">
        <v>0</v>
      </c>
      <c r="AJ21" s="23">
        <v>0</v>
      </c>
      <c r="AK21" s="25">
        <v>0</v>
      </c>
      <c r="AL21" s="25">
        <v>0</v>
      </c>
      <c r="AM21" s="25">
        <v>0</v>
      </c>
      <c r="AN21" s="25">
        <v>0</v>
      </c>
      <c r="AO21" s="25">
        <v>0</v>
      </c>
      <c r="AP21" s="25">
        <v>0</v>
      </c>
      <c r="AQ21" s="25">
        <v>0</v>
      </c>
      <c r="AR21" s="25">
        <v>0</v>
      </c>
      <c r="AS21" s="25">
        <v>0</v>
      </c>
      <c r="AT21" s="25">
        <v>0</v>
      </c>
      <c r="AU21" s="22">
        <v>0</v>
      </c>
      <c r="AV21" s="23">
        <v>0</v>
      </c>
      <c r="AW21" s="25">
        <v>0</v>
      </c>
      <c r="AX21" s="25">
        <v>0</v>
      </c>
      <c r="AY21" s="25">
        <v>0</v>
      </c>
      <c r="AZ21" s="25">
        <v>0</v>
      </c>
      <c r="BA21" s="25">
        <v>0</v>
      </c>
      <c r="BB21" s="25">
        <v>0</v>
      </c>
      <c r="BC21" s="25">
        <v>0</v>
      </c>
      <c r="BD21" s="25">
        <v>0</v>
      </c>
      <c r="BE21" s="25">
        <v>0</v>
      </c>
      <c r="BF21" s="25">
        <v>0</v>
      </c>
      <c r="BG21" s="22">
        <v>0</v>
      </c>
      <c r="BH21" s="23">
        <v>0</v>
      </c>
      <c r="BI21" s="23">
        <v>0</v>
      </c>
      <c r="BJ21" s="23">
        <v>0</v>
      </c>
      <c r="BK21" s="23">
        <v>0</v>
      </c>
      <c r="BL21" s="23">
        <v>0</v>
      </c>
      <c r="BM21" s="23">
        <v>0</v>
      </c>
      <c r="BN21" s="23">
        <v>0</v>
      </c>
      <c r="BO21" s="23">
        <v>0</v>
      </c>
      <c r="BP21" s="23">
        <v>0</v>
      </c>
      <c r="BQ21" s="23">
        <v>0</v>
      </c>
      <c r="BR21" s="23">
        <v>0</v>
      </c>
      <c r="BS21" s="22">
        <v>0</v>
      </c>
      <c r="BT21" s="23">
        <v>0</v>
      </c>
      <c r="BU21" s="23">
        <v>0</v>
      </c>
      <c r="BV21" s="23">
        <v>0</v>
      </c>
      <c r="BW21" s="23">
        <v>0</v>
      </c>
      <c r="BX21" s="23">
        <v>0</v>
      </c>
      <c r="BY21" s="23">
        <v>0</v>
      </c>
      <c r="BZ21" s="23">
        <v>0</v>
      </c>
      <c r="CA21" s="23">
        <v>0</v>
      </c>
      <c r="CB21" s="23">
        <v>0</v>
      </c>
      <c r="CC21" s="23">
        <v>0</v>
      </c>
      <c r="CD21" s="23">
        <v>0</v>
      </c>
      <c r="CE21" s="22">
        <v>0</v>
      </c>
      <c r="CF21" s="23">
        <v>0</v>
      </c>
      <c r="CG21" s="23">
        <v>0</v>
      </c>
      <c r="CH21" s="23">
        <v>0</v>
      </c>
      <c r="CI21" s="23">
        <v>0</v>
      </c>
      <c r="CJ21" s="23">
        <v>0</v>
      </c>
      <c r="CK21" s="23">
        <v>0</v>
      </c>
      <c r="CL21" s="23">
        <v>0</v>
      </c>
      <c r="CM21" s="23">
        <v>0</v>
      </c>
      <c r="CN21" s="23">
        <v>0</v>
      </c>
      <c r="CO21" s="23">
        <v>0</v>
      </c>
      <c r="CP21" s="23">
        <v>0</v>
      </c>
      <c r="CQ21" s="22">
        <v>0</v>
      </c>
      <c r="CR21" s="23">
        <v>0</v>
      </c>
      <c r="CS21" s="23">
        <v>0</v>
      </c>
      <c r="CT21" s="23">
        <v>0</v>
      </c>
      <c r="CU21" s="23">
        <v>0</v>
      </c>
      <c r="CV21" s="23">
        <v>0</v>
      </c>
      <c r="CW21" s="23">
        <v>0</v>
      </c>
      <c r="CX21" s="23">
        <v>1</v>
      </c>
      <c r="CY21" s="23">
        <v>0</v>
      </c>
      <c r="CZ21" s="23">
        <v>1</v>
      </c>
      <c r="DA21" s="23">
        <v>0</v>
      </c>
      <c r="DB21" s="26">
        <v>0</v>
      </c>
      <c r="DC21" s="22">
        <v>0</v>
      </c>
      <c r="DD21" s="23">
        <v>0</v>
      </c>
      <c r="DE21" s="23">
        <v>0</v>
      </c>
      <c r="DF21" s="23">
        <v>0</v>
      </c>
      <c r="DG21" s="23">
        <v>0</v>
      </c>
      <c r="DH21" s="23">
        <v>1</v>
      </c>
      <c r="DI21" s="23">
        <v>0</v>
      </c>
      <c r="DJ21" s="23">
        <v>0</v>
      </c>
      <c r="DK21" s="23">
        <v>0</v>
      </c>
      <c r="DL21" s="23">
        <v>0</v>
      </c>
      <c r="DM21" s="23">
        <v>0</v>
      </c>
      <c r="DN21" s="23">
        <v>0</v>
      </c>
      <c r="DO21" s="38">
        <f t="shared" si="0"/>
        <v>0.027777777777777776</v>
      </c>
    </row>
    <row r="22" spans="1:119" ht="16.5" customHeight="1">
      <c r="A22" s="15" t="s">
        <v>54</v>
      </c>
      <c r="B22" s="16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8">
        <v>0</v>
      </c>
      <c r="K22" s="16">
        <v>0</v>
      </c>
      <c r="L22" s="17">
        <v>0</v>
      </c>
      <c r="M22" s="17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8">
        <v>0</v>
      </c>
      <c r="W22" s="16">
        <v>0</v>
      </c>
      <c r="X22" s="20">
        <v>0</v>
      </c>
      <c r="Y22" s="20">
        <v>0</v>
      </c>
      <c r="Z22" s="20">
        <v>0</v>
      </c>
      <c r="AA22" s="20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9">
        <v>0</v>
      </c>
      <c r="AI22" s="16">
        <v>0</v>
      </c>
      <c r="AJ22" s="17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6">
        <v>0</v>
      </c>
      <c r="AV22" s="17">
        <v>0</v>
      </c>
      <c r="AW22" s="19">
        <v>0</v>
      </c>
      <c r="AX22" s="19">
        <v>0</v>
      </c>
      <c r="AY22" s="19">
        <v>0</v>
      </c>
      <c r="AZ22" s="19">
        <v>0</v>
      </c>
      <c r="BA22" s="19">
        <v>0</v>
      </c>
      <c r="BB22" s="19">
        <v>0</v>
      </c>
      <c r="BC22" s="19">
        <v>0</v>
      </c>
      <c r="BD22" s="19">
        <v>0</v>
      </c>
      <c r="BE22" s="19">
        <v>0</v>
      </c>
      <c r="BF22" s="19">
        <v>0</v>
      </c>
      <c r="BG22" s="16">
        <v>0</v>
      </c>
      <c r="BH22" s="17">
        <v>0</v>
      </c>
      <c r="BI22" s="17">
        <v>0</v>
      </c>
      <c r="BJ22" s="17">
        <v>0</v>
      </c>
      <c r="BK22" s="17">
        <v>0</v>
      </c>
      <c r="BL22" s="17">
        <v>0</v>
      </c>
      <c r="BM22" s="17">
        <v>0</v>
      </c>
      <c r="BN22" s="17">
        <v>0</v>
      </c>
      <c r="BO22" s="17">
        <v>0</v>
      </c>
      <c r="BP22" s="17">
        <v>0</v>
      </c>
      <c r="BQ22" s="17">
        <v>0</v>
      </c>
      <c r="BR22" s="17">
        <v>0</v>
      </c>
      <c r="BS22" s="16">
        <v>0</v>
      </c>
      <c r="BT22" s="17">
        <v>0</v>
      </c>
      <c r="BU22" s="17">
        <v>0</v>
      </c>
      <c r="BV22" s="17">
        <v>0</v>
      </c>
      <c r="BW22" s="17">
        <v>0</v>
      </c>
      <c r="BX22" s="17">
        <v>0</v>
      </c>
      <c r="BY22" s="17">
        <v>0</v>
      </c>
      <c r="BZ22" s="17">
        <v>0</v>
      </c>
      <c r="CA22" s="17">
        <v>0</v>
      </c>
      <c r="CB22" s="17">
        <v>0</v>
      </c>
      <c r="CC22" s="17">
        <v>0</v>
      </c>
      <c r="CD22" s="17">
        <v>0</v>
      </c>
      <c r="CE22" s="16">
        <v>0</v>
      </c>
      <c r="CF22" s="17">
        <v>0</v>
      </c>
      <c r="CG22" s="17">
        <v>0</v>
      </c>
      <c r="CH22" s="17">
        <v>0</v>
      </c>
      <c r="CI22" s="17">
        <v>0</v>
      </c>
      <c r="CJ22" s="17">
        <v>0</v>
      </c>
      <c r="CK22" s="17">
        <v>0</v>
      </c>
      <c r="CL22" s="17">
        <v>0</v>
      </c>
      <c r="CM22" s="17">
        <v>0</v>
      </c>
      <c r="CN22" s="17">
        <v>0</v>
      </c>
      <c r="CO22" s="17">
        <v>0</v>
      </c>
      <c r="CP22" s="17">
        <v>0</v>
      </c>
      <c r="CQ22" s="16">
        <v>0</v>
      </c>
      <c r="CR22" s="17">
        <v>0</v>
      </c>
      <c r="CS22" s="17">
        <v>0</v>
      </c>
      <c r="CT22" s="17">
        <v>0</v>
      </c>
      <c r="CU22" s="17">
        <v>0</v>
      </c>
      <c r="CV22" s="17">
        <v>0</v>
      </c>
      <c r="CW22" s="17">
        <v>0</v>
      </c>
      <c r="CX22" s="17">
        <v>0</v>
      </c>
      <c r="CY22" s="17">
        <v>0</v>
      </c>
      <c r="CZ22" s="17">
        <v>0</v>
      </c>
      <c r="DA22" s="17">
        <v>0</v>
      </c>
      <c r="DB22" s="20">
        <v>1</v>
      </c>
      <c r="DC22" s="16">
        <v>0</v>
      </c>
      <c r="DD22" s="17">
        <v>0</v>
      </c>
      <c r="DE22" s="17">
        <v>0</v>
      </c>
      <c r="DF22" s="17">
        <v>0</v>
      </c>
      <c r="DG22" s="17">
        <v>0</v>
      </c>
      <c r="DH22" s="17">
        <v>0</v>
      </c>
      <c r="DI22" s="17">
        <v>0</v>
      </c>
      <c r="DJ22" s="17">
        <v>0</v>
      </c>
      <c r="DK22" s="17">
        <v>0</v>
      </c>
      <c r="DL22" s="17">
        <v>0</v>
      </c>
      <c r="DM22" s="17">
        <v>0</v>
      </c>
      <c r="DN22" s="17">
        <v>0</v>
      </c>
      <c r="DO22" s="37">
        <f t="shared" si="0"/>
        <v>0.009259259259259259</v>
      </c>
    </row>
    <row r="23" spans="1:119" ht="16.5" customHeight="1">
      <c r="A23" s="21" t="s">
        <v>35</v>
      </c>
      <c r="B23" s="22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4">
        <v>0</v>
      </c>
      <c r="K23" s="22">
        <v>0</v>
      </c>
      <c r="L23" s="23">
        <v>0</v>
      </c>
      <c r="M23" s="23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4">
        <v>0</v>
      </c>
      <c r="W23" s="22">
        <v>0</v>
      </c>
      <c r="X23" s="26">
        <v>0</v>
      </c>
      <c r="Y23" s="26">
        <v>0</v>
      </c>
      <c r="Z23" s="26">
        <v>0</v>
      </c>
      <c r="AA23" s="26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5">
        <v>0</v>
      </c>
      <c r="AI23" s="22">
        <v>0</v>
      </c>
      <c r="AJ23" s="23">
        <v>0</v>
      </c>
      <c r="AK23" s="25">
        <v>0</v>
      </c>
      <c r="AL23" s="25">
        <v>0</v>
      </c>
      <c r="AM23" s="25">
        <v>0</v>
      </c>
      <c r="AN23" s="25">
        <v>0</v>
      </c>
      <c r="AO23" s="25">
        <v>0</v>
      </c>
      <c r="AP23" s="25">
        <v>0</v>
      </c>
      <c r="AQ23" s="25">
        <v>0</v>
      </c>
      <c r="AR23" s="25">
        <v>2</v>
      </c>
      <c r="AS23" s="25">
        <v>1</v>
      </c>
      <c r="AT23" s="25">
        <v>0</v>
      </c>
      <c r="AU23" s="22">
        <v>0</v>
      </c>
      <c r="AV23" s="23">
        <v>1</v>
      </c>
      <c r="AW23" s="25">
        <v>0</v>
      </c>
      <c r="AX23" s="25">
        <v>0</v>
      </c>
      <c r="AY23" s="25">
        <v>1</v>
      </c>
      <c r="AZ23" s="25">
        <v>2</v>
      </c>
      <c r="BA23" s="25">
        <v>3</v>
      </c>
      <c r="BB23" s="25">
        <v>0</v>
      </c>
      <c r="BC23" s="25">
        <v>1</v>
      </c>
      <c r="BD23" s="25">
        <v>0</v>
      </c>
      <c r="BE23" s="25">
        <v>0</v>
      </c>
      <c r="BF23" s="25">
        <v>0</v>
      </c>
      <c r="BG23" s="22">
        <v>0</v>
      </c>
      <c r="BH23" s="23">
        <v>0</v>
      </c>
      <c r="BI23" s="23">
        <v>2</v>
      </c>
      <c r="BJ23" s="23">
        <v>2</v>
      </c>
      <c r="BK23" s="23">
        <v>3</v>
      </c>
      <c r="BL23" s="23">
        <v>2</v>
      </c>
      <c r="BM23" s="23">
        <v>3</v>
      </c>
      <c r="BN23" s="23">
        <v>3</v>
      </c>
      <c r="BO23" s="23">
        <v>0</v>
      </c>
      <c r="BP23" s="23">
        <v>0</v>
      </c>
      <c r="BQ23" s="23">
        <v>0</v>
      </c>
      <c r="BR23" s="23">
        <v>0</v>
      </c>
      <c r="BS23" s="22">
        <v>0</v>
      </c>
      <c r="BT23" s="23">
        <v>0</v>
      </c>
      <c r="BU23" s="23">
        <v>0</v>
      </c>
      <c r="BV23" s="23">
        <v>0</v>
      </c>
      <c r="BW23" s="23">
        <v>1</v>
      </c>
      <c r="BX23" s="23">
        <v>1</v>
      </c>
      <c r="BY23" s="23">
        <v>1</v>
      </c>
      <c r="BZ23" s="23">
        <v>1</v>
      </c>
      <c r="CA23" s="23">
        <v>1</v>
      </c>
      <c r="CB23" s="23">
        <v>1</v>
      </c>
      <c r="CC23" s="23">
        <v>1</v>
      </c>
      <c r="CD23" s="23">
        <v>1</v>
      </c>
      <c r="CE23" s="22">
        <v>2</v>
      </c>
      <c r="CF23" s="23">
        <v>3</v>
      </c>
      <c r="CG23" s="23">
        <v>3</v>
      </c>
      <c r="CH23" s="23">
        <v>2</v>
      </c>
      <c r="CI23" s="23">
        <v>1</v>
      </c>
      <c r="CJ23" s="23">
        <v>2</v>
      </c>
      <c r="CK23" s="23">
        <v>2</v>
      </c>
      <c r="CL23" s="23">
        <v>2</v>
      </c>
      <c r="CM23" s="23">
        <v>5</v>
      </c>
      <c r="CN23" s="23">
        <v>2</v>
      </c>
      <c r="CO23" s="23">
        <v>2</v>
      </c>
      <c r="CP23" s="23">
        <v>2</v>
      </c>
      <c r="CQ23" s="22">
        <v>2</v>
      </c>
      <c r="CR23" s="23">
        <v>6</v>
      </c>
      <c r="CS23" s="23">
        <v>8</v>
      </c>
      <c r="CT23" s="23">
        <v>8</v>
      </c>
      <c r="CU23" s="23">
        <v>8</v>
      </c>
      <c r="CV23" s="23">
        <v>8</v>
      </c>
      <c r="CW23" s="23">
        <v>894</v>
      </c>
      <c r="CX23" s="23">
        <v>12</v>
      </c>
      <c r="CY23" s="23">
        <v>11</v>
      </c>
      <c r="CZ23" s="23">
        <v>2</v>
      </c>
      <c r="DA23" s="23">
        <v>4</v>
      </c>
      <c r="DB23" s="26">
        <v>2</v>
      </c>
      <c r="DC23" s="22">
        <v>2</v>
      </c>
      <c r="DD23" s="23">
        <v>2</v>
      </c>
      <c r="DE23" s="23">
        <v>2</v>
      </c>
      <c r="DF23" s="23">
        <v>2</v>
      </c>
      <c r="DG23" s="23">
        <v>2</v>
      </c>
      <c r="DH23" s="23">
        <v>3</v>
      </c>
      <c r="DI23" s="23">
        <v>3</v>
      </c>
      <c r="DJ23" s="23">
        <v>3</v>
      </c>
      <c r="DK23" s="23">
        <v>3</v>
      </c>
      <c r="DL23" s="23">
        <v>3</v>
      </c>
      <c r="DM23" s="23">
        <v>4</v>
      </c>
      <c r="DN23" s="23">
        <v>7</v>
      </c>
      <c r="DO23" s="38">
        <f t="shared" si="0"/>
        <v>9.842592592592593</v>
      </c>
    </row>
    <row r="24" spans="1:119" ht="16.5" customHeight="1">
      <c r="A24" s="15" t="s">
        <v>57</v>
      </c>
      <c r="B24" s="16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8">
        <v>0</v>
      </c>
      <c r="K24" s="16">
        <v>0</v>
      </c>
      <c r="L24" s="17">
        <v>0</v>
      </c>
      <c r="M24" s="17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8">
        <v>0</v>
      </c>
      <c r="W24" s="16">
        <v>0</v>
      </c>
      <c r="X24" s="20">
        <v>0</v>
      </c>
      <c r="Y24" s="20">
        <v>0</v>
      </c>
      <c r="Z24" s="20">
        <v>0</v>
      </c>
      <c r="AA24" s="20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9">
        <v>0</v>
      </c>
      <c r="AI24" s="16">
        <v>0</v>
      </c>
      <c r="AJ24" s="17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6">
        <v>0</v>
      </c>
      <c r="AV24" s="17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19">
        <v>0</v>
      </c>
      <c r="BF24" s="19">
        <v>0</v>
      </c>
      <c r="BG24" s="16">
        <v>0</v>
      </c>
      <c r="BH24" s="17">
        <v>0</v>
      </c>
      <c r="BI24" s="17">
        <v>0</v>
      </c>
      <c r="BJ24" s="17">
        <v>0</v>
      </c>
      <c r="BK24" s="17">
        <v>0</v>
      </c>
      <c r="BL24" s="17">
        <v>0</v>
      </c>
      <c r="BM24" s="17">
        <v>0</v>
      </c>
      <c r="BN24" s="17">
        <v>0</v>
      </c>
      <c r="BO24" s="17">
        <v>0</v>
      </c>
      <c r="BP24" s="17">
        <v>0</v>
      </c>
      <c r="BQ24" s="17">
        <v>0</v>
      </c>
      <c r="BR24" s="17">
        <v>0</v>
      </c>
      <c r="BS24" s="16">
        <v>0</v>
      </c>
      <c r="BT24" s="17">
        <v>0</v>
      </c>
      <c r="BU24" s="17">
        <v>0</v>
      </c>
      <c r="BV24" s="17">
        <v>0</v>
      </c>
      <c r="BW24" s="17">
        <v>0</v>
      </c>
      <c r="BX24" s="17">
        <v>0</v>
      </c>
      <c r="BY24" s="17">
        <v>0</v>
      </c>
      <c r="BZ24" s="17">
        <v>0</v>
      </c>
      <c r="CA24" s="17">
        <v>0</v>
      </c>
      <c r="CB24" s="17">
        <v>0</v>
      </c>
      <c r="CC24" s="17">
        <v>0</v>
      </c>
      <c r="CD24" s="17">
        <v>0</v>
      </c>
      <c r="CE24" s="16">
        <v>0</v>
      </c>
      <c r="CF24" s="17">
        <v>0</v>
      </c>
      <c r="CG24" s="17">
        <v>0</v>
      </c>
      <c r="CH24" s="17">
        <v>0</v>
      </c>
      <c r="CI24" s="17">
        <v>0</v>
      </c>
      <c r="CJ24" s="17">
        <v>0</v>
      </c>
      <c r="CK24" s="17">
        <v>0</v>
      </c>
      <c r="CL24" s="17">
        <v>0</v>
      </c>
      <c r="CM24" s="17">
        <v>0</v>
      </c>
      <c r="CN24" s="17">
        <v>0</v>
      </c>
      <c r="CO24" s="17">
        <v>0</v>
      </c>
      <c r="CP24" s="17">
        <v>0</v>
      </c>
      <c r="CQ24" s="16">
        <v>0</v>
      </c>
      <c r="CR24" s="17">
        <v>0</v>
      </c>
      <c r="CS24" s="17">
        <v>0</v>
      </c>
      <c r="CT24" s="17">
        <v>0</v>
      </c>
      <c r="CU24" s="17">
        <v>0</v>
      </c>
      <c r="CV24" s="17">
        <v>0</v>
      </c>
      <c r="CW24" s="17">
        <v>0</v>
      </c>
      <c r="CX24" s="17">
        <v>0</v>
      </c>
      <c r="CY24" s="17">
        <v>0</v>
      </c>
      <c r="CZ24" s="17">
        <v>0</v>
      </c>
      <c r="DA24" s="17">
        <v>0</v>
      </c>
      <c r="DB24" s="20">
        <v>0</v>
      </c>
      <c r="DC24" s="16">
        <v>0</v>
      </c>
      <c r="DD24" s="17">
        <v>0</v>
      </c>
      <c r="DE24" s="17">
        <v>1</v>
      </c>
      <c r="DF24" s="17">
        <v>0</v>
      </c>
      <c r="DG24" s="17">
        <v>0</v>
      </c>
      <c r="DH24" s="17">
        <v>0</v>
      </c>
      <c r="DI24" s="17">
        <v>0</v>
      </c>
      <c r="DJ24" s="17">
        <v>0</v>
      </c>
      <c r="DK24" s="17">
        <v>0</v>
      </c>
      <c r="DL24" s="17">
        <v>0</v>
      </c>
      <c r="DM24" s="17">
        <v>0</v>
      </c>
      <c r="DN24" s="17">
        <v>0</v>
      </c>
      <c r="DO24" s="37"/>
    </row>
    <row r="25" spans="1:119" ht="16.5" customHeight="1">
      <c r="A25" s="21" t="s">
        <v>40</v>
      </c>
      <c r="B25" s="22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4">
        <v>0</v>
      </c>
      <c r="K25" s="22">
        <v>0</v>
      </c>
      <c r="L25" s="23">
        <v>0</v>
      </c>
      <c r="M25" s="23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4">
        <v>0</v>
      </c>
      <c r="W25" s="22">
        <v>0</v>
      </c>
      <c r="X25" s="26">
        <v>0</v>
      </c>
      <c r="Y25" s="26">
        <v>0</v>
      </c>
      <c r="Z25" s="26">
        <v>0</v>
      </c>
      <c r="AA25" s="26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5">
        <v>0</v>
      </c>
      <c r="AI25" s="22">
        <v>0</v>
      </c>
      <c r="AJ25" s="23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v>0</v>
      </c>
      <c r="AQ25" s="25">
        <v>0</v>
      </c>
      <c r="AR25" s="25">
        <v>0</v>
      </c>
      <c r="AS25" s="25">
        <v>0</v>
      </c>
      <c r="AT25" s="25">
        <v>0</v>
      </c>
      <c r="AU25" s="22">
        <v>0</v>
      </c>
      <c r="AV25" s="23">
        <v>6</v>
      </c>
      <c r="AW25" s="25">
        <v>18</v>
      </c>
      <c r="AX25" s="25">
        <v>5</v>
      </c>
      <c r="AY25" s="25">
        <v>2</v>
      </c>
      <c r="AZ25" s="25">
        <v>4</v>
      </c>
      <c r="BA25" s="25">
        <v>0</v>
      </c>
      <c r="BB25" s="25">
        <v>0</v>
      </c>
      <c r="BC25" s="25">
        <v>0</v>
      </c>
      <c r="BD25" s="25">
        <v>0</v>
      </c>
      <c r="BE25" s="25">
        <v>4</v>
      </c>
      <c r="BF25" s="25">
        <v>1</v>
      </c>
      <c r="BG25" s="22">
        <v>1</v>
      </c>
      <c r="BH25" s="23">
        <v>1</v>
      </c>
      <c r="BI25" s="23">
        <v>0</v>
      </c>
      <c r="BJ25" s="23">
        <v>0</v>
      </c>
      <c r="BK25" s="23">
        <v>0</v>
      </c>
      <c r="BL25" s="23">
        <v>0</v>
      </c>
      <c r="BM25" s="23">
        <v>0</v>
      </c>
      <c r="BN25" s="23">
        <v>0</v>
      </c>
      <c r="BO25" s="23">
        <v>0</v>
      </c>
      <c r="BP25" s="23">
        <v>0</v>
      </c>
      <c r="BQ25" s="23">
        <v>0</v>
      </c>
      <c r="BR25" s="23">
        <v>182</v>
      </c>
      <c r="BS25" s="22">
        <v>190</v>
      </c>
      <c r="BT25" s="23">
        <v>216</v>
      </c>
      <c r="BU25" s="23">
        <v>214</v>
      </c>
      <c r="BV25" s="23">
        <v>214</v>
      </c>
      <c r="BW25" s="23">
        <v>196</v>
      </c>
      <c r="BX25" s="23">
        <v>177</v>
      </c>
      <c r="BY25" s="23">
        <v>180</v>
      </c>
      <c r="BZ25" s="23">
        <v>173</v>
      </c>
      <c r="CA25" s="23">
        <v>171</v>
      </c>
      <c r="CB25" s="23">
        <v>162</v>
      </c>
      <c r="CC25" s="23">
        <v>162</v>
      </c>
      <c r="CD25" s="23">
        <v>161</v>
      </c>
      <c r="CE25" s="22">
        <v>159</v>
      </c>
      <c r="CF25" s="23">
        <v>159</v>
      </c>
      <c r="CG25" s="23">
        <v>169</v>
      </c>
      <c r="CH25" s="23">
        <v>157</v>
      </c>
      <c r="CI25" s="23">
        <v>156</v>
      </c>
      <c r="CJ25" s="23">
        <v>153</v>
      </c>
      <c r="CK25" s="23">
        <v>158</v>
      </c>
      <c r="CL25" s="23">
        <v>154</v>
      </c>
      <c r="CM25" s="23">
        <v>152</v>
      </c>
      <c r="CN25" s="23">
        <v>148</v>
      </c>
      <c r="CO25" s="23">
        <v>148</v>
      </c>
      <c r="CP25" s="23">
        <v>145</v>
      </c>
      <c r="CQ25" s="22">
        <v>142</v>
      </c>
      <c r="CR25" s="23">
        <v>138</v>
      </c>
      <c r="CS25" s="23">
        <v>137</v>
      </c>
      <c r="CT25" s="23">
        <v>136</v>
      </c>
      <c r="CU25" s="23">
        <v>136</v>
      </c>
      <c r="CV25" s="23">
        <v>129</v>
      </c>
      <c r="CW25" s="23">
        <v>128</v>
      </c>
      <c r="CX25" s="23">
        <v>125</v>
      </c>
      <c r="CY25" s="23">
        <v>124</v>
      </c>
      <c r="CZ25" s="23">
        <v>123</v>
      </c>
      <c r="DA25" s="23">
        <v>119</v>
      </c>
      <c r="DB25" s="26">
        <v>117</v>
      </c>
      <c r="DC25" s="22">
        <v>115</v>
      </c>
      <c r="DD25" s="23">
        <v>112</v>
      </c>
      <c r="DE25" s="23">
        <v>186</v>
      </c>
      <c r="DF25" s="23">
        <v>355</v>
      </c>
      <c r="DG25" s="23">
        <v>990</v>
      </c>
      <c r="DH25" s="23">
        <v>1245</v>
      </c>
      <c r="DI25" s="23">
        <v>41608</v>
      </c>
      <c r="DJ25" s="23">
        <v>41138</v>
      </c>
      <c r="DK25" s="23">
        <v>41221</v>
      </c>
      <c r="DL25" s="23">
        <v>41210</v>
      </c>
      <c r="DM25" s="23">
        <v>41173</v>
      </c>
      <c r="DN25" s="23">
        <v>41193</v>
      </c>
      <c r="DO25" s="38">
        <f t="shared" si="0"/>
        <v>2374.0555555555557</v>
      </c>
    </row>
    <row r="26" spans="1:119" ht="16.5" customHeight="1">
      <c r="A26" s="15" t="s">
        <v>25</v>
      </c>
      <c r="B26" s="16">
        <v>155219</v>
      </c>
      <c r="C26" s="17">
        <v>155644</v>
      </c>
      <c r="D26" s="17">
        <v>155971</v>
      </c>
      <c r="E26" s="17">
        <v>156128</v>
      </c>
      <c r="F26" s="17">
        <v>156842</v>
      </c>
      <c r="G26" s="17">
        <v>156991</v>
      </c>
      <c r="H26" s="17">
        <v>156692</v>
      </c>
      <c r="I26" s="17">
        <v>156755</v>
      </c>
      <c r="J26" s="18">
        <v>157149</v>
      </c>
      <c r="K26" s="16">
        <v>157929</v>
      </c>
      <c r="L26" s="17">
        <v>157352</v>
      </c>
      <c r="M26" s="17">
        <v>157290</v>
      </c>
      <c r="N26" s="19">
        <v>156532</v>
      </c>
      <c r="O26" s="19">
        <v>155816</v>
      </c>
      <c r="P26" s="19">
        <v>155551</v>
      </c>
      <c r="Q26" s="19">
        <v>155680</v>
      </c>
      <c r="R26" s="19">
        <v>154656</v>
      </c>
      <c r="S26" s="19">
        <v>153438</v>
      </c>
      <c r="T26" s="19">
        <v>153988</v>
      </c>
      <c r="U26" s="19">
        <v>154058</v>
      </c>
      <c r="V26" s="18">
        <v>153737</v>
      </c>
      <c r="W26" s="16">
        <v>153654</v>
      </c>
      <c r="X26" s="20">
        <v>153707</v>
      </c>
      <c r="Y26" s="20">
        <v>153127</v>
      </c>
      <c r="Z26" s="20">
        <v>152556</v>
      </c>
      <c r="AA26" s="20">
        <v>155816</v>
      </c>
      <c r="AB26" s="17">
        <v>152127</v>
      </c>
      <c r="AC26" s="17">
        <v>152124</v>
      </c>
      <c r="AD26" s="17">
        <v>152108</v>
      </c>
      <c r="AE26" s="17">
        <v>152104</v>
      </c>
      <c r="AF26" s="17">
        <v>151648</v>
      </c>
      <c r="AG26" s="17">
        <v>152875</v>
      </c>
      <c r="AH26" s="19">
        <v>153107</v>
      </c>
      <c r="AI26" s="16">
        <v>153117</v>
      </c>
      <c r="AJ26" s="17">
        <v>154299</v>
      </c>
      <c r="AK26" s="19">
        <v>154472</v>
      </c>
      <c r="AL26" s="19">
        <v>154688</v>
      </c>
      <c r="AM26" s="19">
        <v>153729</v>
      </c>
      <c r="AN26" s="19">
        <v>153148</v>
      </c>
      <c r="AO26" s="19">
        <v>152568</v>
      </c>
      <c r="AP26" s="19">
        <v>151636</v>
      </c>
      <c r="AQ26" s="19">
        <v>151543</v>
      </c>
      <c r="AR26" s="19">
        <v>151253</v>
      </c>
      <c r="AS26" s="19">
        <v>151212</v>
      </c>
      <c r="AT26" s="19">
        <v>150645</v>
      </c>
      <c r="AU26" s="16">
        <v>150277</v>
      </c>
      <c r="AV26" s="17">
        <v>150141</v>
      </c>
      <c r="AW26" s="19">
        <v>149702</v>
      </c>
      <c r="AX26" s="19">
        <v>149502</v>
      </c>
      <c r="AY26" s="19">
        <v>149410</v>
      </c>
      <c r="AZ26" s="19">
        <v>148899</v>
      </c>
      <c r="BA26" s="19">
        <v>148500</v>
      </c>
      <c r="BB26" s="19">
        <v>148386</v>
      </c>
      <c r="BC26" s="19">
        <v>148639</v>
      </c>
      <c r="BD26" s="19">
        <v>148846</v>
      </c>
      <c r="BE26" s="19">
        <v>152877</v>
      </c>
      <c r="BF26" s="19">
        <v>153215</v>
      </c>
      <c r="BG26" s="16">
        <v>153026</v>
      </c>
      <c r="BH26" s="17">
        <v>153134</v>
      </c>
      <c r="BI26" s="17">
        <v>153858</v>
      </c>
      <c r="BJ26" s="17">
        <v>153964</v>
      </c>
      <c r="BK26" s="17">
        <v>154030</v>
      </c>
      <c r="BL26" s="17">
        <v>154429</v>
      </c>
      <c r="BM26" s="17">
        <v>154786</v>
      </c>
      <c r="BN26" s="17">
        <v>155499</v>
      </c>
      <c r="BO26" s="17">
        <v>155568</v>
      </c>
      <c r="BP26" s="17">
        <v>155558</v>
      </c>
      <c r="BQ26" s="17">
        <v>155825</v>
      </c>
      <c r="BR26" s="17">
        <v>155840</v>
      </c>
      <c r="BS26" s="16">
        <v>155931</v>
      </c>
      <c r="BT26" s="17">
        <v>155873</v>
      </c>
      <c r="BU26" s="17">
        <v>157838</v>
      </c>
      <c r="BV26" s="17">
        <v>158791</v>
      </c>
      <c r="BW26" s="17">
        <v>158347</v>
      </c>
      <c r="BX26" s="17">
        <v>158312</v>
      </c>
      <c r="BY26" s="17">
        <v>156553</v>
      </c>
      <c r="BZ26" s="17">
        <v>156720</v>
      </c>
      <c r="CA26" s="17">
        <v>156911</v>
      </c>
      <c r="CB26" s="17">
        <v>157034</v>
      </c>
      <c r="CC26" s="17">
        <v>157340</v>
      </c>
      <c r="CD26" s="17">
        <v>156666</v>
      </c>
      <c r="CE26" s="16">
        <v>156598</v>
      </c>
      <c r="CF26" s="17">
        <v>156416</v>
      </c>
      <c r="CG26" s="17">
        <v>156931</v>
      </c>
      <c r="CH26" s="17">
        <v>157073</v>
      </c>
      <c r="CI26" s="17">
        <v>157240</v>
      </c>
      <c r="CJ26" s="17">
        <v>157301</v>
      </c>
      <c r="CK26" s="17">
        <v>157604</v>
      </c>
      <c r="CL26" s="17">
        <v>159523</v>
      </c>
      <c r="CM26" s="17">
        <v>159532</v>
      </c>
      <c r="CN26" s="17">
        <v>159475</v>
      </c>
      <c r="CO26" s="17">
        <v>159810</v>
      </c>
      <c r="CP26" s="17">
        <v>160060</v>
      </c>
      <c r="CQ26" s="16">
        <v>160301</v>
      </c>
      <c r="CR26" s="17">
        <v>160698</v>
      </c>
      <c r="CS26" s="17">
        <v>162215</v>
      </c>
      <c r="CT26" s="17">
        <v>162641</v>
      </c>
      <c r="CU26" s="17">
        <v>163301</v>
      </c>
      <c r="CV26" s="17">
        <v>163242</v>
      </c>
      <c r="CW26" s="17">
        <v>163567</v>
      </c>
      <c r="CX26" s="17">
        <v>163480</v>
      </c>
      <c r="CY26" s="17">
        <v>163749</v>
      </c>
      <c r="CZ26" s="17">
        <v>163731</v>
      </c>
      <c r="DA26" s="17">
        <v>163512</v>
      </c>
      <c r="DB26" s="20">
        <v>163567</v>
      </c>
      <c r="DC26" s="16">
        <v>163670</v>
      </c>
      <c r="DD26" s="17">
        <v>163639</v>
      </c>
      <c r="DE26" s="17">
        <v>163893</v>
      </c>
      <c r="DF26" s="17">
        <v>164300</v>
      </c>
      <c r="DG26" s="17">
        <v>164604</v>
      </c>
      <c r="DH26" s="17">
        <v>167829</v>
      </c>
      <c r="DI26" s="17">
        <v>171989</v>
      </c>
      <c r="DJ26" s="17">
        <v>173506</v>
      </c>
      <c r="DK26" s="17">
        <v>174238</v>
      </c>
      <c r="DL26" s="17">
        <v>174363</v>
      </c>
      <c r="DM26" s="17">
        <v>174700</v>
      </c>
      <c r="DN26" s="17">
        <v>176349</v>
      </c>
      <c r="DO26" s="37">
        <f t="shared" si="0"/>
        <v>157020.03703703705</v>
      </c>
    </row>
    <row r="27" spans="1:119" ht="16.5" customHeight="1">
      <c r="A27" s="21" t="s">
        <v>43</v>
      </c>
      <c r="B27" s="22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4">
        <v>0</v>
      </c>
      <c r="K27" s="22">
        <v>0</v>
      </c>
      <c r="L27" s="23">
        <v>0</v>
      </c>
      <c r="M27" s="23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4">
        <v>0</v>
      </c>
      <c r="W27" s="22">
        <v>0</v>
      </c>
      <c r="X27" s="26">
        <v>0</v>
      </c>
      <c r="Y27" s="26">
        <v>0</v>
      </c>
      <c r="Z27" s="26">
        <v>0</v>
      </c>
      <c r="AA27" s="26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5">
        <v>0</v>
      </c>
      <c r="AI27" s="22">
        <v>0</v>
      </c>
      <c r="AJ27" s="23">
        <v>0</v>
      </c>
      <c r="AK27" s="25">
        <v>0</v>
      </c>
      <c r="AL27" s="25">
        <v>0</v>
      </c>
      <c r="AM27" s="25">
        <v>0</v>
      </c>
      <c r="AN27" s="25">
        <v>0</v>
      </c>
      <c r="AO27" s="25">
        <v>0</v>
      </c>
      <c r="AP27" s="25">
        <v>0</v>
      </c>
      <c r="AQ27" s="25">
        <v>0</v>
      </c>
      <c r="AR27" s="25">
        <v>0</v>
      </c>
      <c r="AS27" s="25">
        <v>0</v>
      </c>
      <c r="AT27" s="25">
        <v>0</v>
      </c>
      <c r="AU27" s="22">
        <v>0</v>
      </c>
      <c r="AV27" s="23">
        <v>0</v>
      </c>
      <c r="AW27" s="25">
        <v>0</v>
      </c>
      <c r="AX27" s="25">
        <v>0</v>
      </c>
      <c r="AY27" s="25">
        <v>0</v>
      </c>
      <c r="AZ27" s="25">
        <v>0</v>
      </c>
      <c r="BA27" s="25">
        <v>0</v>
      </c>
      <c r="BB27" s="25">
        <v>0</v>
      </c>
      <c r="BC27" s="25">
        <v>0</v>
      </c>
      <c r="BD27" s="25">
        <v>0</v>
      </c>
      <c r="BE27" s="25">
        <v>0</v>
      </c>
      <c r="BF27" s="25">
        <v>0</v>
      </c>
      <c r="BG27" s="22">
        <v>0</v>
      </c>
      <c r="BH27" s="23">
        <v>0</v>
      </c>
      <c r="BI27" s="23">
        <v>0</v>
      </c>
      <c r="BJ27" s="23">
        <v>0</v>
      </c>
      <c r="BK27" s="23">
        <v>0</v>
      </c>
      <c r="BL27" s="23">
        <v>0</v>
      </c>
      <c r="BM27" s="23">
        <v>14609</v>
      </c>
      <c r="BN27" s="23">
        <v>14591</v>
      </c>
      <c r="BO27" s="23">
        <v>14961</v>
      </c>
      <c r="BP27" s="23">
        <v>14498</v>
      </c>
      <c r="BQ27" s="23">
        <v>14334</v>
      </c>
      <c r="BR27" s="23">
        <v>13962</v>
      </c>
      <c r="BS27" s="22">
        <v>13953</v>
      </c>
      <c r="BT27" s="23">
        <v>14051</v>
      </c>
      <c r="BU27" s="23">
        <v>14020</v>
      </c>
      <c r="BV27" s="23">
        <v>14370</v>
      </c>
      <c r="BW27" s="23">
        <v>14113</v>
      </c>
      <c r="BX27" s="23">
        <v>14034</v>
      </c>
      <c r="BY27" s="23">
        <v>14014</v>
      </c>
      <c r="BZ27" s="23">
        <v>14641</v>
      </c>
      <c r="CA27" s="23">
        <v>14764</v>
      </c>
      <c r="CB27" s="23">
        <v>16029</v>
      </c>
      <c r="CC27" s="23">
        <v>16128</v>
      </c>
      <c r="CD27" s="23">
        <v>16935</v>
      </c>
      <c r="CE27" s="22">
        <v>16986</v>
      </c>
      <c r="CF27" s="23">
        <v>17992</v>
      </c>
      <c r="CG27" s="23">
        <v>18159</v>
      </c>
      <c r="CH27" s="23">
        <v>18009</v>
      </c>
      <c r="CI27" s="23">
        <v>18426</v>
      </c>
      <c r="CJ27" s="23">
        <v>18481</v>
      </c>
      <c r="CK27" s="23">
        <v>17940</v>
      </c>
      <c r="CL27" s="23">
        <v>17830</v>
      </c>
      <c r="CM27" s="23">
        <v>18564</v>
      </c>
      <c r="CN27" s="23">
        <v>18287</v>
      </c>
      <c r="CO27" s="23">
        <v>18078</v>
      </c>
      <c r="CP27" s="23">
        <v>18704</v>
      </c>
      <c r="CQ27" s="22">
        <v>19524</v>
      </c>
      <c r="CR27" s="23">
        <v>21001</v>
      </c>
      <c r="CS27" s="23">
        <v>21504</v>
      </c>
      <c r="CT27" s="23">
        <v>21752</v>
      </c>
      <c r="CU27" s="23">
        <v>22359</v>
      </c>
      <c r="CV27" s="23">
        <v>22626</v>
      </c>
      <c r="CW27" s="23">
        <v>22867</v>
      </c>
      <c r="CX27" s="23">
        <v>21922</v>
      </c>
      <c r="CY27" s="23">
        <v>21484</v>
      </c>
      <c r="CZ27" s="23">
        <v>20799</v>
      </c>
      <c r="DA27" s="23">
        <v>2</v>
      </c>
      <c r="DB27" s="26">
        <v>1</v>
      </c>
      <c r="DC27" s="22">
        <v>1</v>
      </c>
      <c r="DD27" s="23">
        <v>1</v>
      </c>
      <c r="DE27" s="23">
        <v>0</v>
      </c>
      <c r="DF27" s="23">
        <v>0</v>
      </c>
      <c r="DG27" s="23">
        <v>0</v>
      </c>
      <c r="DH27" s="23">
        <v>0</v>
      </c>
      <c r="DI27" s="23">
        <v>0</v>
      </c>
      <c r="DJ27" s="23">
        <v>0</v>
      </c>
      <c r="DK27" s="23">
        <v>0</v>
      </c>
      <c r="DL27" s="23">
        <v>0</v>
      </c>
      <c r="DM27" s="23">
        <v>0</v>
      </c>
      <c r="DN27" s="23">
        <v>0</v>
      </c>
      <c r="DO27" s="38">
        <f t="shared" si="0"/>
        <v>6456.537037037037</v>
      </c>
    </row>
    <row r="28" spans="1:119" ht="16.5" customHeight="1">
      <c r="A28" s="15" t="s">
        <v>34</v>
      </c>
      <c r="B28" s="16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8">
        <v>0</v>
      </c>
      <c r="K28" s="16">
        <v>0</v>
      </c>
      <c r="L28" s="17">
        <v>0</v>
      </c>
      <c r="M28" s="17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8">
        <v>0</v>
      </c>
      <c r="W28" s="16">
        <v>0</v>
      </c>
      <c r="X28" s="20">
        <v>0</v>
      </c>
      <c r="Y28" s="20">
        <v>0</v>
      </c>
      <c r="Z28" s="20">
        <v>0</v>
      </c>
      <c r="AA28" s="20">
        <v>0</v>
      </c>
      <c r="AB28" s="17">
        <v>0</v>
      </c>
      <c r="AC28" s="17">
        <v>10</v>
      </c>
      <c r="AD28" s="17">
        <v>805</v>
      </c>
      <c r="AE28" s="17">
        <v>1221</v>
      </c>
      <c r="AF28" s="17">
        <v>1728</v>
      </c>
      <c r="AG28" s="17">
        <v>2938</v>
      </c>
      <c r="AH28" s="19">
        <v>2781</v>
      </c>
      <c r="AI28" s="16">
        <v>3802</v>
      </c>
      <c r="AJ28" s="17">
        <v>5647</v>
      </c>
      <c r="AK28" s="19">
        <v>5265</v>
      </c>
      <c r="AL28" s="19">
        <v>5146</v>
      </c>
      <c r="AM28" s="19">
        <v>5332</v>
      </c>
      <c r="AN28" s="19">
        <v>5374</v>
      </c>
      <c r="AO28" s="19">
        <v>5679</v>
      </c>
      <c r="AP28" s="19">
        <v>5776</v>
      </c>
      <c r="AQ28" s="19">
        <v>5934</v>
      </c>
      <c r="AR28" s="19">
        <v>6225</v>
      </c>
      <c r="AS28" s="19">
        <v>6272</v>
      </c>
      <c r="AT28" s="19">
        <v>6287</v>
      </c>
      <c r="AU28" s="16">
        <v>8227</v>
      </c>
      <c r="AV28" s="17">
        <v>9638</v>
      </c>
      <c r="AW28" s="19">
        <v>10951</v>
      </c>
      <c r="AX28" s="19">
        <v>10476</v>
      </c>
      <c r="AY28" s="19">
        <v>9714</v>
      </c>
      <c r="AZ28" s="19">
        <v>9246</v>
      </c>
      <c r="BA28" s="19">
        <v>8537</v>
      </c>
      <c r="BB28" s="19">
        <v>8294</v>
      </c>
      <c r="BC28" s="19">
        <v>8439</v>
      </c>
      <c r="BD28" s="19">
        <v>8159</v>
      </c>
      <c r="BE28" s="19">
        <v>7710</v>
      </c>
      <c r="BF28" s="19">
        <v>7535</v>
      </c>
      <c r="BG28" s="16">
        <v>7497</v>
      </c>
      <c r="BH28" s="17">
        <v>7464</v>
      </c>
      <c r="BI28" s="17">
        <v>7335</v>
      </c>
      <c r="BJ28" s="17">
        <v>7215</v>
      </c>
      <c r="BK28" s="17">
        <v>7157</v>
      </c>
      <c r="BL28" s="17">
        <v>7004</v>
      </c>
      <c r="BM28" s="17">
        <v>6862</v>
      </c>
      <c r="BN28" s="17">
        <v>6904</v>
      </c>
      <c r="BO28" s="17">
        <v>6772</v>
      </c>
      <c r="BP28" s="17">
        <v>6638</v>
      </c>
      <c r="BQ28" s="17">
        <v>6457</v>
      </c>
      <c r="BR28" s="17">
        <v>6220</v>
      </c>
      <c r="BS28" s="16">
        <v>6121</v>
      </c>
      <c r="BT28" s="17">
        <v>6149</v>
      </c>
      <c r="BU28" s="17">
        <v>6154</v>
      </c>
      <c r="BV28" s="17">
        <v>6040</v>
      </c>
      <c r="BW28" s="17">
        <v>5968</v>
      </c>
      <c r="BX28" s="17">
        <v>6577</v>
      </c>
      <c r="BY28" s="17">
        <v>6556</v>
      </c>
      <c r="BZ28" s="17">
        <v>6480</v>
      </c>
      <c r="CA28" s="17">
        <v>6394</v>
      </c>
      <c r="CB28" s="17">
        <v>6339</v>
      </c>
      <c r="CC28" s="17">
        <v>6298</v>
      </c>
      <c r="CD28" s="17">
        <v>6282</v>
      </c>
      <c r="CE28" s="16">
        <v>6366</v>
      </c>
      <c r="CF28" s="17">
        <v>6521</v>
      </c>
      <c r="CG28" s="17">
        <v>6526</v>
      </c>
      <c r="CH28" s="17">
        <v>6564</v>
      </c>
      <c r="CI28" s="17">
        <v>6543</v>
      </c>
      <c r="CJ28" s="17">
        <v>6560</v>
      </c>
      <c r="CK28" s="17">
        <v>6562</v>
      </c>
      <c r="CL28" s="17">
        <v>6549</v>
      </c>
      <c r="CM28" s="17">
        <v>6457</v>
      </c>
      <c r="CN28" s="17">
        <v>6372</v>
      </c>
      <c r="CO28" s="17">
        <v>6394</v>
      </c>
      <c r="CP28" s="17">
        <v>6430</v>
      </c>
      <c r="CQ28" s="16">
        <v>6490</v>
      </c>
      <c r="CR28" s="17">
        <v>10466</v>
      </c>
      <c r="CS28" s="17">
        <v>13199</v>
      </c>
      <c r="CT28" s="17">
        <v>13534</v>
      </c>
      <c r="CU28" s="17">
        <v>14520</v>
      </c>
      <c r="CV28" s="17">
        <v>14708</v>
      </c>
      <c r="CW28" s="17">
        <v>14399</v>
      </c>
      <c r="CX28" s="17">
        <v>13721</v>
      </c>
      <c r="CY28" s="17">
        <v>13572</v>
      </c>
      <c r="CZ28" s="17">
        <v>13186</v>
      </c>
      <c r="DA28" s="17">
        <v>25764</v>
      </c>
      <c r="DB28" s="20">
        <v>25316</v>
      </c>
      <c r="DC28" s="16">
        <v>24984</v>
      </c>
      <c r="DD28" s="17">
        <v>25122</v>
      </c>
      <c r="DE28" s="17">
        <v>24751</v>
      </c>
      <c r="DF28" s="17">
        <v>24615</v>
      </c>
      <c r="DG28" s="17">
        <v>24164</v>
      </c>
      <c r="DH28" s="17">
        <v>24054</v>
      </c>
      <c r="DI28" s="17">
        <v>25328</v>
      </c>
      <c r="DJ28" s="17">
        <v>24525</v>
      </c>
      <c r="DK28" s="17">
        <v>24400</v>
      </c>
      <c r="DL28" s="17">
        <v>24159</v>
      </c>
      <c r="DM28" s="17">
        <v>24129</v>
      </c>
      <c r="DN28" s="17">
        <v>24300</v>
      </c>
      <c r="DO28" s="37">
        <f t="shared" si="0"/>
        <v>8271.12037037037</v>
      </c>
    </row>
    <row r="29" spans="1:119" ht="16.5" customHeight="1">
      <c r="A29" s="21" t="s">
        <v>51</v>
      </c>
      <c r="B29" s="22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4">
        <v>0</v>
      </c>
      <c r="K29" s="22">
        <v>0</v>
      </c>
      <c r="L29" s="23">
        <v>0</v>
      </c>
      <c r="M29" s="23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4">
        <v>0</v>
      </c>
      <c r="W29" s="22">
        <v>0</v>
      </c>
      <c r="X29" s="26">
        <v>0</v>
      </c>
      <c r="Y29" s="26">
        <v>0</v>
      </c>
      <c r="Z29" s="26">
        <v>0</v>
      </c>
      <c r="AA29" s="26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5">
        <v>0</v>
      </c>
      <c r="AI29" s="22">
        <v>0</v>
      </c>
      <c r="AJ29" s="23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5">
        <v>0</v>
      </c>
      <c r="AQ29" s="25">
        <v>0</v>
      </c>
      <c r="AR29" s="25">
        <v>0</v>
      </c>
      <c r="AS29" s="25">
        <v>0</v>
      </c>
      <c r="AT29" s="25">
        <v>0</v>
      </c>
      <c r="AU29" s="22">
        <v>0</v>
      </c>
      <c r="AV29" s="23">
        <v>0</v>
      </c>
      <c r="AW29" s="25">
        <v>0</v>
      </c>
      <c r="AX29" s="25">
        <v>0</v>
      </c>
      <c r="AY29" s="25">
        <v>0</v>
      </c>
      <c r="AZ29" s="25">
        <v>0</v>
      </c>
      <c r="BA29" s="25">
        <v>0</v>
      </c>
      <c r="BB29" s="25">
        <v>0</v>
      </c>
      <c r="BC29" s="25">
        <v>0</v>
      </c>
      <c r="BD29" s="25">
        <v>0</v>
      </c>
      <c r="BE29" s="25">
        <v>0</v>
      </c>
      <c r="BF29" s="25">
        <v>0</v>
      </c>
      <c r="BG29" s="22">
        <v>0</v>
      </c>
      <c r="BH29" s="23">
        <v>0</v>
      </c>
      <c r="BI29" s="23">
        <v>0</v>
      </c>
      <c r="BJ29" s="23">
        <v>0</v>
      </c>
      <c r="BK29" s="23">
        <v>0</v>
      </c>
      <c r="BL29" s="23">
        <v>0</v>
      </c>
      <c r="BM29" s="23">
        <v>0</v>
      </c>
      <c r="BN29" s="23">
        <v>0</v>
      </c>
      <c r="BO29" s="23">
        <v>0</v>
      </c>
      <c r="BP29" s="23">
        <v>0</v>
      </c>
      <c r="BQ29" s="23">
        <v>0</v>
      </c>
      <c r="BR29" s="23">
        <v>0</v>
      </c>
      <c r="BS29" s="22">
        <v>0</v>
      </c>
      <c r="BT29" s="23">
        <v>0</v>
      </c>
      <c r="BU29" s="23">
        <v>0</v>
      </c>
      <c r="BV29" s="23">
        <v>0</v>
      </c>
      <c r="BW29" s="23">
        <v>0</v>
      </c>
      <c r="BX29" s="23">
        <v>0</v>
      </c>
      <c r="BY29" s="23">
        <v>0</v>
      </c>
      <c r="BZ29" s="23">
        <v>0</v>
      </c>
      <c r="CA29" s="23">
        <v>0</v>
      </c>
      <c r="CB29" s="23">
        <v>0</v>
      </c>
      <c r="CC29" s="23">
        <v>0</v>
      </c>
      <c r="CD29" s="23">
        <v>0</v>
      </c>
      <c r="CE29" s="22">
        <v>0</v>
      </c>
      <c r="CF29" s="23">
        <v>0</v>
      </c>
      <c r="CG29" s="23">
        <v>0</v>
      </c>
      <c r="CH29" s="23">
        <v>0</v>
      </c>
      <c r="CI29" s="23">
        <v>0</v>
      </c>
      <c r="CJ29" s="23">
        <v>0</v>
      </c>
      <c r="CK29" s="23">
        <v>0</v>
      </c>
      <c r="CL29" s="23">
        <v>0</v>
      </c>
      <c r="CM29" s="23">
        <v>0</v>
      </c>
      <c r="CN29" s="23">
        <v>0</v>
      </c>
      <c r="CO29" s="23">
        <v>0</v>
      </c>
      <c r="CP29" s="23">
        <v>0</v>
      </c>
      <c r="CQ29" s="22">
        <v>0</v>
      </c>
      <c r="CR29" s="23">
        <v>0</v>
      </c>
      <c r="CS29" s="23">
        <v>0</v>
      </c>
      <c r="CT29" s="23">
        <v>0</v>
      </c>
      <c r="CU29" s="23">
        <v>0</v>
      </c>
      <c r="CV29" s="23">
        <v>1</v>
      </c>
      <c r="CW29" s="23">
        <v>1</v>
      </c>
      <c r="CX29" s="23">
        <v>0</v>
      </c>
      <c r="CY29" s="23">
        <v>0</v>
      </c>
      <c r="CZ29" s="23">
        <v>0</v>
      </c>
      <c r="DA29" s="23">
        <v>0</v>
      </c>
      <c r="DB29" s="26">
        <v>0</v>
      </c>
      <c r="DC29" s="22">
        <v>0</v>
      </c>
      <c r="DD29" s="23">
        <v>0</v>
      </c>
      <c r="DE29" s="23">
        <v>0</v>
      </c>
      <c r="DF29" s="23">
        <v>0</v>
      </c>
      <c r="DG29" s="23">
        <v>0</v>
      </c>
      <c r="DH29" s="23">
        <v>0</v>
      </c>
      <c r="DI29" s="23">
        <v>0</v>
      </c>
      <c r="DJ29" s="23">
        <v>0</v>
      </c>
      <c r="DK29" s="23">
        <v>0</v>
      </c>
      <c r="DL29" s="23">
        <v>0</v>
      </c>
      <c r="DM29" s="23">
        <v>0</v>
      </c>
      <c r="DN29" s="23">
        <v>0</v>
      </c>
      <c r="DO29" s="38">
        <f t="shared" si="0"/>
        <v>0.018518518518518517</v>
      </c>
    </row>
    <row r="30" spans="1:119" ht="16.5" customHeight="1">
      <c r="A30" s="15" t="s">
        <v>36</v>
      </c>
      <c r="B30" s="16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8">
        <v>0</v>
      </c>
      <c r="K30" s="16">
        <v>0</v>
      </c>
      <c r="L30" s="17">
        <v>0</v>
      </c>
      <c r="M30" s="17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8">
        <v>0</v>
      </c>
      <c r="W30" s="16">
        <v>0</v>
      </c>
      <c r="X30" s="20">
        <v>0</v>
      </c>
      <c r="Y30" s="20">
        <v>0</v>
      </c>
      <c r="Z30" s="20">
        <v>0</v>
      </c>
      <c r="AA30" s="20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9">
        <v>0</v>
      </c>
      <c r="AI30" s="16">
        <v>0</v>
      </c>
      <c r="AJ30" s="17">
        <v>1</v>
      </c>
      <c r="AK30" s="19">
        <v>1</v>
      </c>
      <c r="AL30" s="19">
        <v>1</v>
      </c>
      <c r="AM30" s="19">
        <v>37</v>
      </c>
      <c r="AN30" s="19">
        <v>5</v>
      </c>
      <c r="AO30" s="19">
        <v>4</v>
      </c>
      <c r="AP30" s="19">
        <v>2</v>
      </c>
      <c r="AQ30" s="19">
        <v>2</v>
      </c>
      <c r="AR30" s="19">
        <v>0</v>
      </c>
      <c r="AS30" s="19">
        <v>3</v>
      </c>
      <c r="AT30" s="19">
        <v>3</v>
      </c>
      <c r="AU30" s="16">
        <v>2</v>
      </c>
      <c r="AV30" s="17">
        <v>1</v>
      </c>
      <c r="AW30" s="19">
        <v>1</v>
      </c>
      <c r="AX30" s="19">
        <v>4</v>
      </c>
      <c r="AY30" s="19">
        <v>5</v>
      </c>
      <c r="AZ30" s="19">
        <v>4</v>
      </c>
      <c r="BA30" s="19">
        <v>4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6">
        <v>0</v>
      </c>
      <c r="BH30" s="17">
        <v>0</v>
      </c>
      <c r="BI30" s="17">
        <v>0</v>
      </c>
      <c r="BJ30" s="17">
        <v>0</v>
      </c>
      <c r="BK30" s="17">
        <v>0</v>
      </c>
      <c r="BL30" s="17">
        <v>0</v>
      </c>
      <c r="BM30" s="17">
        <v>0</v>
      </c>
      <c r="BN30" s="17">
        <v>1</v>
      </c>
      <c r="BO30" s="17">
        <v>0</v>
      </c>
      <c r="BP30" s="17">
        <v>0</v>
      </c>
      <c r="BQ30" s="17">
        <v>0</v>
      </c>
      <c r="BR30" s="17">
        <v>0</v>
      </c>
      <c r="BS30" s="16">
        <v>0</v>
      </c>
      <c r="BT30" s="17">
        <v>0</v>
      </c>
      <c r="BU30" s="17">
        <v>0</v>
      </c>
      <c r="BV30" s="17">
        <v>0</v>
      </c>
      <c r="BW30" s="17">
        <v>0</v>
      </c>
      <c r="BX30" s="17">
        <v>0</v>
      </c>
      <c r="BY30" s="17">
        <v>0</v>
      </c>
      <c r="BZ30" s="17">
        <v>0</v>
      </c>
      <c r="CA30" s="17">
        <v>0</v>
      </c>
      <c r="CB30" s="17">
        <v>0</v>
      </c>
      <c r="CC30" s="17">
        <v>0</v>
      </c>
      <c r="CD30" s="17">
        <v>1</v>
      </c>
      <c r="CE30" s="16">
        <v>1</v>
      </c>
      <c r="CF30" s="17">
        <v>1</v>
      </c>
      <c r="CG30" s="17">
        <v>1</v>
      </c>
      <c r="CH30" s="17">
        <v>1</v>
      </c>
      <c r="CI30" s="17">
        <v>1</v>
      </c>
      <c r="CJ30" s="17">
        <v>1</v>
      </c>
      <c r="CK30" s="17">
        <v>1</v>
      </c>
      <c r="CL30" s="17">
        <v>0</v>
      </c>
      <c r="CM30" s="17">
        <v>0</v>
      </c>
      <c r="CN30" s="17">
        <v>0</v>
      </c>
      <c r="CO30" s="17">
        <v>0</v>
      </c>
      <c r="CP30" s="17">
        <v>0</v>
      </c>
      <c r="CQ30" s="16">
        <v>0</v>
      </c>
      <c r="CR30" s="17">
        <v>0</v>
      </c>
      <c r="CS30" s="17">
        <v>0</v>
      </c>
      <c r="CT30" s="17">
        <v>0</v>
      </c>
      <c r="CU30" s="17">
        <v>0</v>
      </c>
      <c r="CV30" s="17">
        <v>0</v>
      </c>
      <c r="CW30" s="17">
        <v>0</v>
      </c>
      <c r="CX30" s="17">
        <v>0</v>
      </c>
      <c r="CY30" s="17">
        <v>1</v>
      </c>
      <c r="CZ30" s="17">
        <v>1</v>
      </c>
      <c r="DA30" s="17">
        <v>1</v>
      </c>
      <c r="DB30" s="20">
        <v>1</v>
      </c>
      <c r="DC30" s="16">
        <v>1</v>
      </c>
      <c r="DD30" s="17">
        <v>1</v>
      </c>
      <c r="DE30" s="17">
        <v>1</v>
      </c>
      <c r="DF30" s="17">
        <v>1</v>
      </c>
      <c r="DG30" s="17">
        <v>2</v>
      </c>
      <c r="DH30" s="17">
        <v>2</v>
      </c>
      <c r="DI30" s="17">
        <v>3</v>
      </c>
      <c r="DJ30" s="17">
        <v>1</v>
      </c>
      <c r="DK30" s="17">
        <v>1</v>
      </c>
      <c r="DL30" s="17">
        <v>1</v>
      </c>
      <c r="DM30" s="17">
        <v>0</v>
      </c>
      <c r="DN30" s="17">
        <v>0</v>
      </c>
      <c r="DO30" s="37">
        <f t="shared" si="0"/>
        <v>0.9907407407407407</v>
      </c>
    </row>
    <row r="31" spans="1:119" ht="16.5" customHeight="1">
      <c r="A31" s="21" t="s">
        <v>9</v>
      </c>
      <c r="B31" s="22">
        <v>0</v>
      </c>
      <c r="C31" s="23">
        <v>2</v>
      </c>
      <c r="D31" s="23">
        <v>2</v>
      </c>
      <c r="E31" s="23">
        <v>2</v>
      </c>
      <c r="F31" s="23">
        <v>2</v>
      </c>
      <c r="G31" s="23">
        <v>2</v>
      </c>
      <c r="H31" s="23">
        <v>1</v>
      </c>
      <c r="I31" s="23">
        <v>1</v>
      </c>
      <c r="J31" s="24">
        <v>1</v>
      </c>
      <c r="K31" s="22">
        <v>1</v>
      </c>
      <c r="L31" s="23">
        <v>1</v>
      </c>
      <c r="M31" s="23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4">
        <v>0</v>
      </c>
      <c r="W31" s="22">
        <v>1</v>
      </c>
      <c r="X31" s="26">
        <v>0</v>
      </c>
      <c r="Y31" s="26">
        <v>10</v>
      </c>
      <c r="Z31" s="26">
        <v>5</v>
      </c>
      <c r="AA31" s="26">
        <v>0</v>
      </c>
      <c r="AB31" s="23">
        <v>4</v>
      </c>
      <c r="AC31" s="23">
        <v>4</v>
      </c>
      <c r="AD31" s="23">
        <v>7</v>
      </c>
      <c r="AE31" s="23">
        <v>7</v>
      </c>
      <c r="AF31" s="23">
        <v>7</v>
      </c>
      <c r="AG31" s="23">
        <v>5</v>
      </c>
      <c r="AH31" s="25">
        <v>3</v>
      </c>
      <c r="AI31" s="22">
        <v>3</v>
      </c>
      <c r="AJ31" s="23">
        <v>10</v>
      </c>
      <c r="AK31" s="25">
        <v>11</v>
      </c>
      <c r="AL31" s="25">
        <v>9</v>
      </c>
      <c r="AM31" s="25">
        <v>8</v>
      </c>
      <c r="AN31" s="25">
        <v>6</v>
      </c>
      <c r="AO31" s="25">
        <v>7</v>
      </c>
      <c r="AP31" s="25">
        <v>5</v>
      </c>
      <c r="AQ31" s="25">
        <v>4</v>
      </c>
      <c r="AR31" s="25">
        <v>4</v>
      </c>
      <c r="AS31" s="25">
        <v>15</v>
      </c>
      <c r="AT31" s="25">
        <v>14</v>
      </c>
      <c r="AU31" s="22">
        <v>14</v>
      </c>
      <c r="AV31" s="23">
        <v>16</v>
      </c>
      <c r="AW31" s="25">
        <v>16</v>
      </c>
      <c r="AX31" s="25">
        <v>14</v>
      </c>
      <c r="AY31" s="25">
        <v>12</v>
      </c>
      <c r="AZ31" s="25">
        <v>12</v>
      </c>
      <c r="BA31" s="25">
        <v>11</v>
      </c>
      <c r="BB31" s="25">
        <v>11</v>
      </c>
      <c r="BC31" s="25">
        <v>11</v>
      </c>
      <c r="BD31" s="25">
        <v>11</v>
      </c>
      <c r="BE31" s="25">
        <v>11</v>
      </c>
      <c r="BF31" s="25">
        <v>10</v>
      </c>
      <c r="BG31" s="22">
        <v>10</v>
      </c>
      <c r="BH31" s="23">
        <v>10</v>
      </c>
      <c r="BI31" s="23">
        <v>9</v>
      </c>
      <c r="BJ31" s="23">
        <v>9</v>
      </c>
      <c r="BK31" s="23">
        <v>7</v>
      </c>
      <c r="BL31" s="23">
        <v>7</v>
      </c>
      <c r="BM31" s="23">
        <v>7</v>
      </c>
      <c r="BN31" s="23">
        <v>7</v>
      </c>
      <c r="BO31" s="23">
        <v>6</v>
      </c>
      <c r="BP31" s="23">
        <v>6</v>
      </c>
      <c r="BQ31" s="23">
        <v>6</v>
      </c>
      <c r="BR31" s="23">
        <v>6</v>
      </c>
      <c r="BS31" s="22">
        <v>6</v>
      </c>
      <c r="BT31" s="23">
        <v>6</v>
      </c>
      <c r="BU31" s="23">
        <v>6</v>
      </c>
      <c r="BV31" s="23">
        <v>6</v>
      </c>
      <c r="BW31" s="23">
        <v>4</v>
      </c>
      <c r="BX31" s="23">
        <v>4</v>
      </c>
      <c r="BY31" s="23">
        <v>4</v>
      </c>
      <c r="BZ31" s="23">
        <v>4</v>
      </c>
      <c r="CA31" s="23">
        <v>4</v>
      </c>
      <c r="CB31" s="23">
        <v>4</v>
      </c>
      <c r="CC31" s="23">
        <v>4</v>
      </c>
      <c r="CD31" s="23">
        <v>4</v>
      </c>
      <c r="CE31" s="22">
        <v>4</v>
      </c>
      <c r="CF31" s="23">
        <v>4</v>
      </c>
      <c r="CG31" s="23">
        <v>4</v>
      </c>
      <c r="CH31" s="23">
        <v>4</v>
      </c>
      <c r="CI31" s="23">
        <v>4</v>
      </c>
      <c r="CJ31" s="23">
        <v>4</v>
      </c>
      <c r="CK31" s="23">
        <v>4</v>
      </c>
      <c r="CL31" s="23">
        <v>4</v>
      </c>
      <c r="CM31" s="23">
        <v>4</v>
      </c>
      <c r="CN31" s="23">
        <v>4</v>
      </c>
      <c r="CO31" s="23">
        <v>4</v>
      </c>
      <c r="CP31" s="23">
        <v>0</v>
      </c>
      <c r="CQ31" s="22">
        <v>0</v>
      </c>
      <c r="CR31" s="23">
        <v>0</v>
      </c>
      <c r="CS31" s="23">
        <v>0</v>
      </c>
      <c r="CT31" s="23">
        <v>0</v>
      </c>
      <c r="CU31" s="23">
        <v>0</v>
      </c>
      <c r="CV31" s="23">
        <v>0</v>
      </c>
      <c r="CW31" s="23">
        <v>0</v>
      </c>
      <c r="CX31" s="23">
        <v>0</v>
      </c>
      <c r="CY31" s="23">
        <v>0</v>
      </c>
      <c r="CZ31" s="23">
        <v>0</v>
      </c>
      <c r="DA31" s="23">
        <v>0</v>
      </c>
      <c r="DB31" s="26">
        <v>0</v>
      </c>
      <c r="DC31" s="22">
        <v>0</v>
      </c>
      <c r="DD31" s="23">
        <v>0</v>
      </c>
      <c r="DE31" s="23">
        <v>0</v>
      </c>
      <c r="DF31" s="23">
        <v>0</v>
      </c>
      <c r="DG31" s="23">
        <v>0</v>
      </c>
      <c r="DH31" s="23">
        <v>0</v>
      </c>
      <c r="DI31" s="23">
        <v>0</v>
      </c>
      <c r="DJ31" s="23">
        <v>0</v>
      </c>
      <c r="DK31" s="23">
        <v>0</v>
      </c>
      <c r="DL31" s="23">
        <v>0</v>
      </c>
      <c r="DM31" s="23">
        <v>0</v>
      </c>
      <c r="DN31" s="23">
        <v>0</v>
      </c>
      <c r="DO31" s="38">
        <f t="shared" si="0"/>
        <v>4.537037037037037</v>
      </c>
    </row>
    <row r="32" spans="1:119" ht="16.5" customHeight="1">
      <c r="A32" s="15" t="s">
        <v>38</v>
      </c>
      <c r="B32" s="16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8">
        <v>0</v>
      </c>
      <c r="K32" s="16">
        <v>0</v>
      </c>
      <c r="L32" s="17">
        <v>0</v>
      </c>
      <c r="M32" s="17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8">
        <v>0</v>
      </c>
      <c r="W32" s="16">
        <v>0</v>
      </c>
      <c r="X32" s="20">
        <v>0</v>
      </c>
      <c r="Y32" s="20">
        <v>0</v>
      </c>
      <c r="Z32" s="20">
        <v>0</v>
      </c>
      <c r="AA32" s="20">
        <v>0</v>
      </c>
      <c r="AB32" s="17">
        <v>0</v>
      </c>
      <c r="AC32" s="17">
        <v>0</v>
      </c>
      <c r="AD32" s="17">
        <v>0</v>
      </c>
      <c r="AE32" s="17">
        <v>11</v>
      </c>
      <c r="AF32" s="17">
        <v>23</v>
      </c>
      <c r="AG32" s="17">
        <v>21</v>
      </c>
      <c r="AH32" s="19">
        <v>149</v>
      </c>
      <c r="AI32" s="16">
        <v>146</v>
      </c>
      <c r="AJ32" s="17">
        <v>407</v>
      </c>
      <c r="AK32" s="19">
        <v>363</v>
      </c>
      <c r="AL32" s="19">
        <v>374</v>
      </c>
      <c r="AM32" s="19">
        <v>350</v>
      </c>
      <c r="AN32" s="19">
        <v>236</v>
      </c>
      <c r="AO32" s="19">
        <v>220</v>
      </c>
      <c r="AP32" s="19">
        <v>214</v>
      </c>
      <c r="AQ32" s="19">
        <v>723</v>
      </c>
      <c r="AR32" s="19">
        <v>781</v>
      </c>
      <c r="AS32" s="19">
        <v>840</v>
      </c>
      <c r="AT32" s="19">
        <v>766</v>
      </c>
      <c r="AU32" s="16">
        <v>686</v>
      </c>
      <c r="AV32" s="17">
        <v>701</v>
      </c>
      <c r="AW32" s="19">
        <v>656</v>
      </c>
      <c r="AX32" s="19">
        <v>626</v>
      </c>
      <c r="AY32" s="19">
        <v>446</v>
      </c>
      <c r="AZ32" s="19">
        <v>416</v>
      </c>
      <c r="BA32" s="19">
        <v>423</v>
      </c>
      <c r="BB32" s="19">
        <v>413</v>
      </c>
      <c r="BC32" s="19">
        <v>397</v>
      </c>
      <c r="BD32" s="19">
        <v>377</v>
      </c>
      <c r="BE32" s="19">
        <v>385</v>
      </c>
      <c r="BF32" s="19">
        <v>373</v>
      </c>
      <c r="BG32" s="16">
        <v>359</v>
      </c>
      <c r="BH32" s="17">
        <v>358</v>
      </c>
      <c r="BI32" s="17">
        <v>391</v>
      </c>
      <c r="BJ32" s="17">
        <v>385</v>
      </c>
      <c r="BK32" s="17">
        <v>378</v>
      </c>
      <c r="BL32" s="17">
        <v>381</v>
      </c>
      <c r="BM32" s="17">
        <v>384</v>
      </c>
      <c r="BN32" s="17">
        <v>387</v>
      </c>
      <c r="BO32" s="17">
        <v>391</v>
      </c>
      <c r="BP32" s="17">
        <v>384</v>
      </c>
      <c r="BQ32" s="17">
        <v>373</v>
      </c>
      <c r="BR32" s="17">
        <v>377</v>
      </c>
      <c r="BS32" s="16">
        <v>381</v>
      </c>
      <c r="BT32" s="17">
        <v>383</v>
      </c>
      <c r="BU32" s="17">
        <v>379</v>
      </c>
      <c r="BV32" s="17">
        <v>358</v>
      </c>
      <c r="BW32" s="17">
        <v>356</v>
      </c>
      <c r="BX32" s="17">
        <v>351</v>
      </c>
      <c r="BY32" s="17">
        <v>339</v>
      </c>
      <c r="BZ32" s="17">
        <v>340</v>
      </c>
      <c r="CA32" s="17">
        <v>347</v>
      </c>
      <c r="CB32" s="17">
        <v>351</v>
      </c>
      <c r="CC32" s="17">
        <v>349</v>
      </c>
      <c r="CD32" s="17">
        <v>345</v>
      </c>
      <c r="CE32" s="16">
        <v>344</v>
      </c>
      <c r="CF32" s="17">
        <v>339</v>
      </c>
      <c r="CG32" s="17">
        <v>340</v>
      </c>
      <c r="CH32" s="17">
        <v>343</v>
      </c>
      <c r="CI32" s="17">
        <v>340</v>
      </c>
      <c r="CJ32" s="17">
        <v>349</v>
      </c>
      <c r="CK32" s="17">
        <v>342</v>
      </c>
      <c r="CL32" s="17">
        <v>341</v>
      </c>
      <c r="CM32" s="17">
        <v>344</v>
      </c>
      <c r="CN32" s="17">
        <v>328</v>
      </c>
      <c r="CO32" s="17">
        <v>319</v>
      </c>
      <c r="CP32" s="17">
        <v>2</v>
      </c>
      <c r="CQ32" s="16">
        <v>0</v>
      </c>
      <c r="CR32" s="17">
        <v>0</v>
      </c>
      <c r="CS32" s="17">
        <v>0</v>
      </c>
      <c r="CT32" s="17">
        <v>0</v>
      </c>
      <c r="CU32" s="17">
        <v>0</v>
      </c>
      <c r="CV32" s="17">
        <v>0</v>
      </c>
      <c r="CW32" s="17">
        <v>0</v>
      </c>
      <c r="CX32" s="17">
        <v>0</v>
      </c>
      <c r="CY32" s="17">
        <v>0</v>
      </c>
      <c r="CZ32" s="17">
        <v>0</v>
      </c>
      <c r="DA32" s="17">
        <v>0</v>
      </c>
      <c r="DB32" s="20">
        <v>0</v>
      </c>
      <c r="DC32" s="16">
        <v>0</v>
      </c>
      <c r="DD32" s="17">
        <v>0</v>
      </c>
      <c r="DE32" s="17">
        <v>0</v>
      </c>
      <c r="DF32" s="17">
        <v>0</v>
      </c>
      <c r="DG32" s="17">
        <v>0</v>
      </c>
      <c r="DH32" s="17">
        <v>0</v>
      </c>
      <c r="DI32" s="17">
        <v>0</v>
      </c>
      <c r="DJ32" s="17">
        <v>0</v>
      </c>
      <c r="DK32" s="17">
        <v>0</v>
      </c>
      <c r="DL32" s="17">
        <v>0</v>
      </c>
      <c r="DM32" s="17">
        <v>0</v>
      </c>
      <c r="DN32" s="17">
        <v>0</v>
      </c>
      <c r="DO32" s="37">
        <f t="shared" si="0"/>
        <v>222.97222222222223</v>
      </c>
    </row>
    <row r="33" spans="1:119" ht="16.5" customHeight="1">
      <c r="A33" s="21" t="s">
        <v>50</v>
      </c>
      <c r="B33" s="22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4">
        <v>0</v>
      </c>
      <c r="K33" s="22">
        <v>0</v>
      </c>
      <c r="L33" s="23">
        <v>0</v>
      </c>
      <c r="M33" s="23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4">
        <v>0</v>
      </c>
      <c r="W33" s="22">
        <v>0</v>
      </c>
      <c r="X33" s="26">
        <v>0</v>
      </c>
      <c r="Y33" s="26">
        <v>0</v>
      </c>
      <c r="Z33" s="26">
        <v>0</v>
      </c>
      <c r="AA33" s="26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5">
        <v>0</v>
      </c>
      <c r="AI33" s="22">
        <v>0</v>
      </c>
      <c r="AJ33" s="23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  <c r="AS33" s="25">
        <v>0</v>
      </c>
      <c r="AT33" s="25">
        <v>0</v>
      </c>
      <c r="AU33" s="22">
        <v>0</v>
      </c>
      <c r="AV33" s="23">
        <v>0</v>
      </c>
      <c r="AW33" s="25">
        <v>0</v>
      </c>
      <c r="AX33" s="25">
        <v>0</v>
      </c>
      <c r="AY33" s="25">
        <v>0</v>
      </c>
      <c r="AZ33" s="25">
        <v>0</v>
      </c>
      <c r="BA33" s="25">
        <v>0</v>
      </c>
      <c r="BB33" s="25">
        <v>0</v>
      </c>
      <c r="BC33" s="25">
        <v>0</v>
      </c>
      <c r="BD33" s="25">
        <v>0</v>
      </c>
      <c r="BE33" s="25">
        <v>0</v>
      </c>
      <c r="BF33" s="25">
        <v>0</v>
      </c>
      <c r="BG33" s="22">
        <v>0</v>
      </c>
      <c r="BH33" s="23">
        <v>0</v>
      </c>
      <c r="BI33" s="23">
        <v>0</v>
      </c>
      <c r="BJ33" s="23">
        <v>0</v>
      </c>
      <c r="BK33" s="23">
        <v>0</v>
      </c>
      <c r="BL33" s="23">
        <v>0</v>
      </c>
      <c r="BM33" s="23">
        <v>0</v>
      </c>
      <c r="BN33" s="23">
        <v>0</v>
      </c>
      <c r="BO33" s="23">
        <v>0</v>
      </c>
      <c r="BP33" s="23">
        <v>0</v>
      </c>
      <c r="BQ33" s="23">
        <v>0</v>
      </c>
      <c r="BR33" s="23">
        <v>0</v>
      </c>
      <c r="BS33" s="22">
        <v>0</v>
      </c>
      <c r="BT33" s="23">
        <v>0</v>
      </c>
      <c r="BU33" s="23">
        <v>0</v>
      </c>
      <c r="BV33" s="23">
        <v>0</v>
      </c>
      <c r="BW33" s="23">
        <v>0</v>
      </c>
      <c r="BX33" s="23">
        <v>0</v>
      </c>
      <c r="BY33" s="23">
        <v>0</v>
      </c>
      <c r="BZ33" s="23">
        <v>0</v>
      </c>
      <c r="CA33" s="23">
        <v>0</v>
      </c>
      <c r="CB33" s="23">
        <v>0</v>
      </c>
      <c r="CC33" s="23">
        <v>0</v>
      </c>
      <c r="CD33" s="23">
        <v>0</v>
      </c>
      <c r="CE33" s="22">
        <v>0</v>
      </c>
      <c r="CF33" s="23">
        <v>0</v>
      </c>
      <c r="CG33" s="23">
        <v>0</v>
      </c>
      <c r="CH33" s="23">
        <v>0</v>
      </c>
      <c r="CI33" s="23">
        <v>0</v>
      </c>
      <c r="CJ33" s="23">
        <v>0</v>
      </c>
      <c r="CK33" s="23">
        <v>0</v>
      </c>
      <c r="CL33" s="23">
        <v>0</v>
      </c>
      <c r="CM33" s="23">
        <v>0</v>
      </c>
      <c r="CN33" s="23">
        <v>0</v>
      </c>
      <c r="CO33" s="23">
        <v>0</v>
      </c>
      <c r="CP33" s="23">
        <v>0</v>
      </c>
      <c r="CQ33" s="22">
        <v>0</v>
      </c>
      <c r="CR33" s="23">
        <v>0</v>
      </c>
      <c r="CS33" s="23">
        <v>0</v>
      </c>
      <c r="CT33" s="23">
        <v>0</v>
      </c>
      <c r="CU33" s="23">
        <v>1</v>
      </c>
      <c r="CV33" s="23">
        <v>0</v>
      </c>
      <c r="CW33" s="23">
        <v>0</v>
      </c>
      <c r="CX33" s="23">
        <v>0</v>
      </c>
      <c r="CY33" s="23">
        <v>0</v>
      </c>
      <c r="CZ33" s="23">
        <v>0</v>
      </c>
      <c r="DA33" s="23">
        <v>0</v>
      </c>
      <c r="DB33" s="26">
        <v>1</v>
      </c>
      <c r="DC33" s="22">
        <v>0</v>
      </c>
      <c r="DD33" s="23">
        <v>1</v>
      </c>
      <c r="DE33" s="23">
        <v>0</v>
      </c>
      <c r="DF33" s="23">
        <v>0</v>
      </c>
      <c r="DG33" s="23">
        <v>1</v>
      </c>
      <c r="DH33" s="23">
        <v>1</v>
      </c>
      <c r="DI33" s="23">
        <v>1</v>
      </c>
      <c r="DJ33" s="23">
        <v>1</v>
      </c>
      <c r="DK33" s="23">
        <v>1</v>
      </c>
      <c r="DL33" s="23">
        <v>2</v>
      </c>
      <c r="DM33" s="23">
        <v>1</v>
      </c>
      <c r="DN33" s="23">
        <v>1</v>
      </c>
      <c r="DO33" s="38">
        <f t="shared" si="0"/>
        <v>0.1111111111111111</v>
      </c>
    </row>
    <row r="34" spans="1:119" ht="16.5" customHeight="1" thickBot="1">
      <c r="A34" s="15" t="s">
        <v>26</v>
      </c>
      <c r="B34" s="16">
        <v>706</v>
      </c>
      <c r="C34" s="17">
        <v>697</v>
      </c>
      <c r="D34" s="17">
        <v>690</v>
      </c>
      <c r="E34" s="17">
        <v>694</v>
      </c>
      <c r="F34" s="17">
        <v>695</v>
      </c>
      <c r="G34" s="17">
        <v>687</v>
      </c>
      <c r="H34" s="17">
        <v>653</v>
      </c>
      <c r="I34" s="17">
        <v>641</v>
      </c>
      <c r="J34" s="18">
        <v>644</v>
      </c>
      <c r="K34" s="16">
        <v>638</v>
      </c>
      <c r="L34" s="17">
        <v>628</v>
      </c>
      <c r="M34" s="17">
        <v>629</v>
      </c>
      <c r="N34" s="19">
        <v>625</v>
      </c>
      <c r="O34" s="19">
        <v>622</v>
      </c>
      <c r="P34" s="19">
        <v>618</v>
      </c>
      <c r="Q34" s="19">
        <v>608</v>
      </c>
      <c r="R34" s="19">
        <v>607</v>
      </c>
      <c r="S34" s="19">
        <v>589</v>
      </c>
      <c r="T34" s="19">
        <v>0</v>
      </c>
      <c r="U34" s="19">
        <v>0</v>
      </c>
      <c r="V34" s="18">
        <v>0</v>
      </c>
      <c r="W34" s="16">
        <v>0</v>
      </c>
      <c r="X34" s="20">
        <v>0</v>
      </c>
      <c r="Y34" s="20">
        <v>0</v>
      </c>
      <c r="Z34" s="20">
        <v>0</v>
      </c>
      <c r="AA34" s="20">
        <v>622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9">
        <v>0</v>
      </c>
      <c r="AI34" s="16">
        <v>0</v>
      </c>
      <c r="AJ34" s="17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0</v>
      </c>
      <c r="AS34" s="19">
        <v>0</v>
      </c>
      <c r="AT34" s="19">
        <v>0</v>
      </c>
      <c r="AU34" s="16">
        <v>0</v>
      </c>
      <c r="AV34" s="17">
        <v>0</v>
      </c>
      <c r="AW34" s="19">
        <v>0</v>
      </c>
      <c r="AX34" s="19">
        <v>0</v>
      </c>
      <c r="AY34" s="19">
        <v>0</v>
      </c>
      <c r="AZ34" s="19">
        <v>0</v>
      </c>
      <c r="BA34" s="19">
        <v>0</v>
      </c>
      <c r="BB34" s="19">
        <v>0</v>
      </c>
      <c r="BC34" s="19">
        <v>0</v>
      </c>
      <c r="BD34" s="19">
        <v>0</v>
      </c>
      <c r="BE34" s="19">
        <v>0</v>
      </c>
      <c r="BF34" s="19">
        <v>0</v>
      </c>
      <c r="BG34" s="16"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17">
        <v>0</v>
      </c>
      <c r="BP34" s="17">
        <v>0</v>
      </c>
      <c r="BQ34" s="17">
        <v>0</v>
      </c>
      <c r="BR34" s="17">
        <v>0</v>
      </c>
      <c r="BS34" s="16">
        <v>0</v>
      </c>
      <c r="BT34" s="17">
        <v>0</v>
      </c>
      <c r="BU34" s="17">
        <v>0</v>
      </c>
      <c r="BV34" s="17">
        <v>0</v>
      </c>
      <c r="BW34" s="17">
        <v>0</v>
      </c>
      <c r="BX34" s="17">
        <v>0</v>
      </c>
      <c r="BY34" s="17">
        <v>0</v>
      </c>
      <c r="BZ34" s="17">
        <v>0</v>
      </c>
      <c r="CA34" s="17">
        <v>0</v>
      </c>
      <c r="CB34" s="17">
        <v>0</v>
      </c>
      <c r="CC34" s="17">
        <v>0</v>
      </c>
      <c r="CD34" s="17">
        <v>0</v>
      </c>
      <c r="CE34" s="16">
        <v>0</v>
      </c>
      <c r="CF34" s="17">
        <v>0</v>
      </c>
      <c r="CG34" s="17">
        <v>0</v>
      </c>
      <c r="CH34" s="17">
        <v>0</v>
      </c>
      <c r="CI34" s="17">
        <v>0</v>
      </c>
      <c r="CJ34" s="17">
        <v>0</v>
      </c>
      <c r="CK34" s="17">
        <v>0</v>
      </c>
      <c r="CL34" s="17">
        <v>0</v>
      </c>
      <c r="CM34" s="17">
        <v>0</v>
      </c>
      <c r="CN34" s="17">
        <v>0</v>
      </c>
      <c r="CO34" s="17">
        <v>0</v>
      </c>
      <c r="CP34" s="17">
        <v>0</v>
      </c>
      <c r="CQ34" s="16">
        <v>0</v>
      </c>
      <c r="CR34" s="17">
        <v>0</v>
      </c>
      <c r="CS34" s="17">
        <v>0</v>
      </c>
      <c r="CT34" s="17">
        <v>0</v>
      </c>
      <c r="CU34" s="17">
        <v>0</v>
      </c>
      <c r="CV34" s="17">
        <v>0</v>
      </c>
      <c r="CW34" s="17">
        <v>0</v>
      </c>
      <c r="CX34" s="17">
        <v>0</v>
      </c>
      <c r="CY34" s="17">
        <v>0</v>
      </c>
      <c r="CZ34" s="17">
        <v>0</v>
      </c>
      <c r="DA34" s="17">
        <v>0</v>
      </c>
      <c r="DB34" s="20">
        <v>0</v>
      </c>
      <c r="DC34" s="16">
        <v>0</v>
      </c>
      <c r="DD34" s="17">
        <v>0</v>
      </c>
      <c r="DE34" s="17">
        <v>0</v>
      </c>
      <c r="DF34" s="17">
        <v>0</v>
      </c>
      <c r="DG34" s="17">
        <v>0</v>
      </c>
      <c r="DH34" s="17">
        <v>0</v>
      </c>
      <c r="DI34" s="17">
        <v>0</v>
      </c>
      <c r="DJ34" s="17">
        <v>0</v>
      </c>
      <c r="DK34" s="17">
        <v>0</v>
      </c>
      <c r="DL34" s="17">
        <v>0</v>
      </c>
      <c r="DM34" s="17">
        <v>0</v>
      </c>
      <c r="DN34" s="17">
        <v>0</v>
      </c>
      <c r="DO34" s="37">
        <f t="shared" si="0"/>
        <v>57.27777777777778</v>
      </c>
    </row>
    <row r="35" spans="1:119" ht="22.5" customHeight="1" thickBot="1">
      <c r="A35" s="27" t="s">
        <v>18</v>
      </c>
      <c r="B35" s="28">
        <f>SUM(B4:B34)</f>
        <v>1118841</v>
      </c>
      <c r="C35" s="29">
        <f>SUM(C4:C34)</f>
        <v>1117650</v>
      </c>
      <c r="D35" s="29">
        <f>SUM(D4:D34)</f>
        <v>1122169</v>
      </c>
      <c r="E35" s="29">
        <f>SUM(E4:E34)</f>
        <v>1123742</v>
      </c>
      <c r="F35" s="29">
        <f>SUM(F4:F34)</f>
        <v>1124167</v>
      </c>
      <c r="G35" s="29">
        <f>SUM(G4:G34)</f>
        <v>1126569</v>
      </c>
      <c r="H35" s="29">
        <f>SUM(H4:H34)</f>
        <v>1127014</v>
      </c>
      <c r="I35" s="29">
        <f>SUM(I4:I34)</f>
        <v>1135151</v>
      </c>
      <c r="J35" s="30">
        <f>SUM(J4:J34)</f>
        <v>1141921</v>
      </c>
      <c r="K35" s="28">
        <f>SUM(K4:K34)</f>
        <v>1080513</v>
      </c>
      <c r="L35" s="29">
        <f>SUM(L4:L34)</f>
        <v>1133368</v>
      </c>
      <c r="M35" s="29">
        <f>SUM(M4:M34)</f>
        <v>1134224</v>
      </c>
      <c r="N35" s="31">
        <f>SUM(N4:N34)</f>
        <v>1136471</v>
      </c>
      <c r="O35" s="31">
        <f>SUM(O4:O34)</f>
        <v>1136202</v>
      </c>
      <c r="P35" s="31">
        <f>SUM(P4:P34)</f>
        <v>1138403</v>
      </c>
      <c r="Q35" s="31">
        <f>SUM(Q4:Q34)</f>
        <v>1139342</v>
      </c>
      <c r="R35" s="31">
        <f>SUM(R4:R34)</f>
        <v>1139872</v>
      </c>
      <c r="S35" s="31">
        <f>SUM(S4:S34)</f>
        <v>1131609</v>
      </c>
      <c r="T35" s="31">
        <f>SUM(T4:T34)</f>
        <v>1134483</v>
      </c>
      <c r="U35" s="31">
        <f>SUM(U4:U34)</f>
        <v>1134145</v>
      </c>
      <c r="V35" s="30">
        <f>SUM(V4:V34)</f>
        <v>1134457</v>
      </c>
      <c r="W35" s="28">
        <f aca="true" t="shared" si="1" ref="W35:CH35">SUM(W4:W34)</f>
        <v>1133131</v>
      </c>
      <c r="X35" s="32">
        <f t="shared" si="1"/>
        <v>1138527</v>
      </c>
      <c r="Y35" s="32">
        <f t="shared" si="1"/>
        <v>1136078</v>
      </c>
      <c r="Z35" s="32">
        <f t="shared" si="1"/>
        <v>1131981</v>
      </c>
      <c r="AA35" s="32">
        <f t="shared" si="1"/>
        <v>1136202</v>
      </c>
      <c r="AB35" s="29">
        <f t="shared" si="1"/>
        <v>1129397</v>
      </c>
      <c r="AC35" s="29">
        <f t="shared" si="1"/>
        <v>1130335</v>
      </c>
      <c r="AD35" s="29">
        <f t="shared" si="1"/>
        <v>1132018</v>
      </c>
      <c r="AE35" s="29">
        <f t="shared" si="1"/>
        <v>1131117</v>
      </c>
      <c r="AF35" s="29">
        <f t="shared" si="1"/>
        <v>1124811</v>
      </c>
      <c r="AG35" s="29">
        <f t="shared" si="1"/>
        <v>1130483</v>
      </c>
      <c r="AH35" s="31">
        <f t="shared" si="1"/>
        <v>1131820</v>
      </c>
      <c r="AI35" s="28">
        <f t="shared" si="1"/>
        <v>1136792</v>
      </c>
      <c r="AJ35" s="29">
        <f t="shared" si="1"/>
        <v>1144218</v>
      </c>
      <c r="AK35" s="31">
        <f t="shared" si="1"/>
        <v>1144028</v>
      </c>
      <c r="AL35" s="31">
        <f t="shared" si="1"/>
        <v>1145197</v>
      </c>
      <c r="AM35" s="31">
        <f t="shared" si="1"/>
        <v>1135567</v>
      </c>
      <c r="AN35" s="31">
        <f t="shared" si="1"/>
        <v>1129987</v>
      </c>
      <c r="AO35" s="31">
        <f t="shared" si="1"/>
        <v>1131716</v>
      </c>
      <c r="AP35" s="31">
        <f t="shared" si="1"/>
        <v>1128153</v>
      </c>
      <c r="AQ35" s="31">
        <f t="shared" si="1"/>
        <v>1125793</v>
      </c>
      <c r="AR35" s="31">
        <f t="shared" si="1"/>
        <v>1127015</v>
      </c>
      <c r="AS35" s="31">
        <f t="shared" si="1"/>
        <v>1137645</v>
      </c>
      <c r="AT35" s="31">
        <f t="shared" si="1"/>
        <v>1137123</v>
      </c>
      <c r="AU35" s="28">
        <f t="shared" si="1"/>
        <v>1141191</v>
      </c>
      <c r="AV35" s="29">
        <f t="shared" si="1"/>
        <v>1136071</v>
      </c>
      <c r="AW35" s="31">
        <f t="shared" si="1"/>
        <v>1136231</v>
      </c>
      <c r="AX35" s="31">
        <f t="shared" si="1"/>
        <v>1133241</v>
      </c>
      <c r="AY35" s="31">
        <f t="shared" si="1"/>
        <v>1130256</v>
      </c>
      <c r="AZ35" s="31">
        <f t="shared" si="1"/>
        <v>1128487</v>
      </c>
      <c r="BA35" s="31">
        <f t="shared" si="1"/>
        <v>1119638</v>
      </c>
      <c r="BB35" s="31">
        <f t="shared" si="1"/>
        <v>1119248</v>
      </c>
      <c r="BC35" s="31">
        <f t="shared" si="1"/>
        <v>1123759</v>
      </c>
      <c r="BD35" s="31">
        <f t="shared" si="1"/>
        <v>1121109</v>
      </c>
      <c r="BE35" s="31">
        <f t="shared" si="1"/>
        <v>1127901</v>
      </c>
      <c r="BF35" s="31">
        <f t="shared" si="1"/>
        <v>1133207</v>
      </c>
      <c r="BG35" s="28">
        <f t="shared" si="1"/>
        <v>1134870</v>
      </c>
      <c r="BH35" s="28">
        <f t="shared" si="1"/>
        <v>1134867</v>
      </c>
      <c r="BI35" s="28">
        <f t="shared" si="1"/>
        <v>1137883</v>
      </c>
      <c r="BJ35" s="32">
        <f t="shared" si="1"/>
        <v>1135472</v>
      </c>
      <c r="BK35" s="32">
        <f t="shared" si="1"/>
        <v>1138366</v>
      </c>
      <c r="BL35" s="32">
        <f t="shared" si="1"/>
        <v>1136670</v>
      </c>
      <c r="BM35" s="32">
        <f t="shared" si="1"/>
        <v>1139973</v>
      </c>
      <c r="BN35" s="32">
        <f t="shared" si="1"/>
        <v>1138638</v>
      </c>
      <c r="BO35" s="29">
        <f t="shared" si="1"/>
        <v>1140555</v>
      </c>
      <c r="BP35" s="29">
        <f t="shared" si="1"/>
        <v>1143728</v>
      </c>
      <c r="BQ35" s="29">
        <f t="shared" si="1"/>
        <v>1142717</v>
      </c>
      <c r="BR35" s="29">
        <f t="shared" si="1"/>
        <v>1142453</v>
      </c>
      <c r="BS35" s="28">
        <f t="shared" si="1"/>
        <v>1144399</v>
      </c>
      <c r="BT35" s="28">
        <f t="shared" si="1"/>
        <v>1145481</v>
      </c>
      <c r="BU35" s="28">
        <f t="shared" si="1"/>
        <v>1143070</v>
      </c>
      <c r="BV35" s="28">
        <f t="shared" si="1"/>
        <v>1140963</v>
      </c>
      <c r="BW35" s="28">
        <f t="shared" si="1"/>
        <v>1138468</v>
      </c>
      <c r="BX35" s="28">
        <f t="shared" si="1"/>
        <v>1136863</v>
      </c>
      <c r="BY35" s="28">
        <f t="shared" si="1"/>
        <v>1128775</v>
      </c>
      <c r="BZ35" s="28">
        <f t="shared" si="1"/>
        <v>1126895</v>
      </c>
      <c r="CA35" s="28">
        <f t="shared" si="1"/>
        <v>1128597</v>
      </c>
      <c r="CB35" s="28">
        <f t="shared" si="1"/>
        <v>1127797</v>
      </c>
      <c r="CC35" s="28">
        <f t="shared" si="1"/>
        <v>1127998</v>
      </c>
      <c r="CD35" s="28">
        <f t="shared" si="1"/>
        <v>1127850</v>
      </c>
      <c r="CE35" s="28">
        <f t="shared" si="1"/>
        <v>1130826</v>
      </c>
      <c r="CF35" s="28">
        <f t="shared" si="1"/>
        <v>1129635</v>
      </c>
      <c r="CG35" s="28">
        <f t="shared" si="1"/>
        <v>1128168</v>
      </c>
      <c r="CH35" s="28">
        <f t="shared" si="1"/>
        <v>1127079</v>
      </c>
      <c r="CI35" s="28">
        <f aca="true" t="shared" si="2" ref="CI35:CP35">SUM(CI4:CI34)</f>
        <v>1128135</v>
      </c>
      <c r="CJ35" s="28">
        <f t="shared" si="2"/>
        <v>1128118</v>
      </c>
      <c r="CK35" s="28">
        <f t="shared" si="2"/>
        <v>1127650</v>
      </c>
      <c r="CL35" s="28">
        <f t="shared" si="2"/>
        <v>1128405</v>
      </c>
      <c r="CM35" s="28">
        <f t="shared" si="2"/>
        <v>1128078</v>
      </c>
      <c r="CN35" s="28">
        <f t="shared" si="2"/>
        <v>1126291</v>
      </c>
      <c r="CO35" s="28">
        <f t="shared" si="2"/>
        <v>1126157</v>
      </c>
      <c r="CP35" s="28">
        <f t="shared" si="2"/>
        <v>1126997</v>
      </c>
      <c r="CQ35" s="28">
        <f>SUM(CQ4:CQ34)</f>
        <v>1129707</v>
      </c>
      <c r="CR35" s="28">
        <f aca="true" t="shared" si="3" ref="CR35:DH35">SUM(CR4:CR34)</f>
        <v>1136567</v>
      </c>
      <c r="CS35" s="28">
        <f t="shared" si="3"/>
        <v>1138085</v>
      </c>
      <c r="CT35" s="28">
        <f t="shared" si="3"/>
        <v>1139976</v>
      </c>
      <c r="CU35" s="28">
        <f t="shared" si="3"/>
        <v>1145188</v>
      </c>
      <c r="CV35" s="28">
        <f>SUM(CV4:CV34)</f>
        <v>1146057</v>
      </c>
      <c r="CW35" s="28">
        <f>SUM(CW4:CW34)</f>
        <v>1149195</v>
      </c>
      <c r="CX35" s="28">
        <f t="shared" si="3"/>
        <v>1144291</v>
      </c>
      <c r="CY35" s="28">
        <f>SUM(CY4:CY34)</f>
        <v>1144861</v>
      </c>
      <c r="CZ35" s="28">
        <f>SUM(CZ4:CZ34)</f>
        <v>1146184</v>
      </c>
      <c r="DA35" s="28">
        <f t="shared" si="3"/>
        <v>1144974</v>
      </c>
      <c r="DB35" s="28">
        <f t="shared" si="3"/>
        <v>1144953</v>
      </c>
      <c r="DC35" s="28">
        <f t="shared" si="3"/>
        <v>1147158</v>
      </c>
      <c r="DD35" s="28">
        <f>SUM(DD4:DD34)</f>
        <v>1147915</v>
      </c>
      <c r="DE35" s="28">
        <f>SUM(DE4:DE34)</f>
        <v>1145846</v>
      </c>
      <c r="DF35" s="28">
        <f>SUM(DF4:DF34)</f>
        <v>1145869</v>
      </c>
      <c r="DG35" s="28">
        <f t="shared" si="3"/>
        <v>1145753</v>
      </c>
      <c r="DH35" s="28">
        <f t="shared" si="3"/>
        <v>1144842</v>
      </c>
      <c r="DI35" s="28">
        <f>SUM(DI4:DI34)</f>
        <v>1147763</v>
      </c>
      <c r="DJ35" s="28">
        <f>SUM(DJ4:DJ34)</f>
        <v>1145957</v>
      </c>
      <c r="DK35" s="28">
        <f>SUM(DK4:DK34)</f>
        <v>1147350</v>
      </c>
      <c r="DL35" s="28">
        <f>SUM(DL4:DL34)</f>
        <v>1145499</v>
      </c>
      <c r="DM35" s="28">
        <f>SUM(DM4:DM34)</f>
        <v>1145465</v>
      </c>
      <c r="DN35" s="28">
        <f>SUM(DN4:DN34)</f>
        <v>1145307</v>
      </c>
      <c r="DO35" s="39">
        <f>AVERAGE(K35:DN35)</f>
        <v>1135335.287037037</v>
      </c>
    </row>
    <row r="37" spans="1:10" ht="15.75" customHeight="1">
      <c r="A37" s="50" t="s">
        <v>28</v>
      </c>
      <c r="B37" s="50"/>
      <c r="C37" s="50"/>
      <c r="D37" s="50"/>
      <c r="E37" s="50"/>
      <c r="F37" s="50"/>
      <c r="G37" s="50"/>
      <c r="H37" s="50"/>
      <c r="I37" s="50"/>
      <c r="J37" s="50"/>
    </row>
    <row r="38" ht="15.75" thickBot="1"/>
    <row r="39" spans="3:7" ht="15.75" thickBot="1">
      <c r="C39" s="43" t="s">
        <v>58</v>
      </c>
      <c r="D39" s="44"/>
      <c r="E39" s="44"/>
      <c r="F39" s="44"/>
      <c r="G39" s="45"/>
    </row>
    <row r="40" spans="3:7" ht="15.75" thickBot="1">
      <c r="C40" s="33" t="s">
        <v>4</v>
      </c>
      <c r="D40" s="34" t="s">
        <v>3</v>
      </c>
      <c r="E40" s="34" t="s">
        <v>1</v>
      </c>
      <c r="F40" s="34" t="s">
        <v>8</v>
      </c>
      <c r="G40" s="35" t="s">
        <v>7</v>
      </c>
    </row>
    <row r="41" spans="3:8" ht="16.5" thickBot="1">
      <c r="C41" s="1">
        <v>1146057</v>
      </c>
      <c r="D41" s="2">
        <v>1149195</v>
      </c>
      <c r="E41" s="2">
        <v>1144291</v>
      </c>
      <c r="F41" s="2">
        <v>1144861</v>
      </c>
      <c r="G41" s="2">
        <v>1146184</v>
      </c>
      <c r="H41" s="40">
        <v>2020</v>
      </c>
    </row>
    <row r="42" spans="3:8" ht="16.5" thickBot="1">
      <c r="C42" s="4">
        <v>1144842</v>
      </c>
      <c r="D42" s="5">
        <v>1147763</v>
      </c>
      <c r="E42" s="5">
        <v>1145957</v>
      </c>
      <c r="F42" s="5">
        <v>1147350</v>
      </c>
      <c r="G42" s="5">
        <v>1145499</v>
      </c>
      <c r="H42" s="41">
        <v>2021</v>
      </c>
    </row>
    <row r="43" spans="3:118" s="6" customFormat="1" ht="16.5" thickBot="1">
      <c r="C43" s="7">
        <f>C42-C41</f>
        <v>-1215</v>
      </c>
      <c r="D43" s="8">
        <f>D42-D41</f>
        <v>-1432</v>
      </c>
      <c r="E43" s="8">
        <f>E42-E41</f>
        <v>1666</v>
      </c>
      <c r="F43" s="8">
        <f>F42-F41</f>
        <v>2489</v>
      </c>
      <c r="G43" s="9">
        <f>G42-G41</f>
        <v>-685</v>
      </c>
      <c r="H43" s="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</row>
    <row r="44" spans="18:118" ht="15"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</row>
  </sheetData>
  <sheetProtection/>
  <mergeCells count="14">
    <mergeCell ref="C39:G39"/>
    <mergeCell ref="A1:A2"/>
    <mergeCell ref="DO1:DO2"/>
    <mergeCell ref="A37:J37"/>
    <mergeCell ref="K1:V1"/>
    <mergeCell ref="B1:J1"/>
    <mergeCell ref="W1:AH1"/>
    <mergeCell ref="AI1:AT1"/>
    <mergeCell ref="AU1:BF1"/>
    <mergeCell ref="BG1:BR1"/>
    <mergeCell ref="BS1:CD1"/>
    <mergeCell ref="CE1:CP1"/>
    <mergeCell ref="CQ1:DB1"/>
    <mergeCell ref="DC1:DN1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COMUNICACIONES 6</cp:lastModifiedBy>
  <cp:lastPrinted>2013-11-13T13:14:12Z</cp:lastPrinted>
  <dcterms:created xsi:type="dcterms:W3CDTF">2013-05-09T18:41:20Z</dcterms:created>
  <dcterms:modified xsi:type="dcterms:W3CDTF">2022-01-14T19:16:09Z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719dc04b-6620-4cc9-a125-dbe3d5622842</vt:lpwstr>
  </property>
</Properties>
</file>