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Contributivo" sheetId="1" r:id="rId1"/>
  </sheets>
  <definedNames/>
  <calcPr fullCalcOnLoad="1"/>
</workbook>
</file>

<file path=xl/sharedStrings.xml><?xml version="1.0" encoding="utf-8"?>
<sst xmlns="http://schemas.openxmlformats.org/spreadsheetml/2006/main" count="171" uniqueCount="61">
  <si>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</si>
  <si>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</si>
  <si>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</si>
  <si>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</si>
  <si>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</si>
  <si>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</si>
  <si>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</si>
  <si>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</si>
  <si>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</si>
  <si>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</si>
  <si>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Aliansalud</t>
  </si>
  <si>
    <t>Coomeva</t>
  </si>
  <si>
    <t>Famisanar</t>
  </si>
  <si>
    <t>FPS Ferrocarriles Nales</t>
  </si>
  <si>
    <t>Saludcoop</t>
  </si>
  <si>
    <t>Sanitas</t>
  </si>
  <si>
    <t>S.O.S.</t>
  </si>
  <si>
    <t>Suramericana</t>
  </si>
  <si>
    <t>Humana Vivir</t>
  </si>
  <si>
    <t>La Nueva EPS</t>
  </si>
  <si>
    <t>Salud Colpatria</t>
  </si>
  <si>
    <t>Subtotal Contributivo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</si>
  <si>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</si>
  <si>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</si>
  <si>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</si>
  <si>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</si>
  <si>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</si>
  <si>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</si>
  <si>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</si>
  <si>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</si>
  <si>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Compensar</t>
  </si>
  <si>
    <t>Salud Total</t>
  </si>
  <si>
    <t>Comfenalco Valle</t>
  </si>
  <si>
    <t>Comfenalco Antioquia</t>
  </si>
  <si>
    <t>AÑO 2015</t>
  </si>
  <si>
    <t>Caprecom</t>
  </si>
  <si>
    <t>Cruz Blanca</t>
  </si>
  <si>
    <t>FUENTE: Bodega de Datos de SISPRO (SGD) – Afiliados a Salud</t>
  </si>
  <si>
    <t>Cafesalud</t>
  </si>
  <si>
    <t>Cafesalud - CM</t>
  </si>
  <si>
    <t>Comparta - CM</t>
  </si>
  <si>
    <t>Savia Salud - CM</t>
  </si>
  <si>
    <t>Mallamas - CM</t>
  </si>
  <si>
    <t>Comfamiliar - CM</t>
  </si>
  <si>
    <t>Asmet Salud - CM</t>
  </si>
  <si>
    <t>Emssanar - CM</t>
  </si>
  <si>
    <t>AÑO 2016</t>
  </si>
  <si>
    <t>Saludvida - CM</t>
  </si>
  <si>
    <t>AÑO 2017</t>
  </si>
  <si>
    <t>Medimas</t>
  </si>
  <si>
    <t>AÑO 2018</t>
  </si>
  <si>
    <t>AIC - CM</t>
  </si>
  <si>
    <t>AÑO 2019</t>
  </si>
  <si>
    <t>Cajacopi - CM</t>
  </si>
  <si>
    <t>La Nueva EPS - CM</t>
  </si>
  <si>
    <t>Coosalud - CM</t>
  </si>
  <si>
    <t>AÑO 2020</t>
  </si>
  <si>
    <t>Coosalud</t>
  </si>
  <si>
    <t>AÑO 2021</t>
  </si>
  <si>
    <t>CUADRO COMPARATIVO 2020/2021</t>
  </si>
  <si>
    <t>Mutual Ser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</si>
</sst>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2" fillId="15" borderId="10" xfId="52" applyFont="1" applyFill="1" applyBorder="1" applyAlignment="1">
      <alignment horizontal="center" vertical="center"/>
      <protection/>
    </xf>
    <xf numFmtId="0" fontId="2" fillId="15" borderId="11" xfId="52" applyFont="1" applyFill="1" applyBorder="1" applyAlignment="1">
      <alignment horizontal="center" vertical="center"/>
      <protection/>
    </xf>
    <xf numFmtId="0" fontId="2" fillId="15" borderId="12" xfId="52" applyFont="1" applyFill="1" applyBorder="1" applyAlignment="1">
      <alignment horizontal="center" vertical="center"/>
      <protection/>
    </xf>
    <xf numFmtId="0" fontId="2" fillId="15" borderId="13" xfId="52" applyFont="1" applyFill="1" applyBorder="1" applyAlignment="1">
      <alignment horizontal="center" vertical="center"/>
      <protection/>
    </xf>
    <xf numFmtId="0" fontId="1" fillId="3" borderId="14" xfId="52" applyFont="1" applyFill="1" applyBorder="1" applyAlignment="1">
      <alignment vertical="center" wrapText="1"/>
      <protection/>
    </xf>
    <xf numFmtId="164" fontId="1" fillId="3" borderId="15" xfId="47" applyNumberFormat="1" applyFont="1" applyFill="1" applyBorder="1" applyAlignment="1">
      <alignment horizontal="right" vertical="center" wrapText="1"/>
    </xf>
    <xf numFmtId="164" fontId="1" fillId="3" borderId="16" xfId="47" applyNumberFormat="1" applyFont="1" applyFill="1" applyBorder="1" applyAlignment="1">
      <alignment horizontal="right" vertical="center" wrapText="1"/>
    </xf>
    <xf numFmtId="164" fontId="1" fillId="3" borderId="17" xfId="47" applyNumberFormat="1" applyFont="1" applyFill="1" applyBorder="1" applyAlignment="1">
      <alignment horizontal="right" vertical="center" wrapText="1"/>
    </xf>
    <xf numFmtId="164" fontId="1" fillId="3" borderId="18" xfId="47" applyNumberFormat="1" applyFont="1" applyFill="1" applyBorder="1" applyAlignment="1">
      <alignment horizontal="right" vertical="center" wrapText="1"/>
    </xf>
    <xf numFmtId="0" fontId="1" fillId="9" borderId="19" xfId="52" applyFont="1" applyFill="1" applyBorder="1" applyAlignment="1">
      <alignment vertical="center" wrapText="1"/>
      <protection/>
    </xf>
    <xf numFmtId="164" fontId="1" fillId="9" borderId="20" xfId="47" applyNumberFormat="1" applyFont="1" applyFill="1" applyBorder="1" applyAlignment="1">
      <alignment horizontal="right" vertical="center" wrapText="1"/>
    </xf>
    <xf numFmtId="164" fontId="1" fillId="9" borderId="21" xfId="47" applyNumberFormat="1" applyFont="1" applyFill="1" applyBorder="1" applyAlignment="1">
      <alignment horizontal="right" vertical="center" wrapText="1"/>
    </xf>
    <xf numFmtId="164" fontId="1" fillId="9" borderId="22" xfId="47" applyNumberFormat="1" applyFont="1" applyFill="1" applyBorder="1" applyAlignment="1">
      <alignment horizontal="right" vertical="center" wrapText="1"/>
    </xf>
    <xf numFmtId="164" fontId="1" fillId="9" borderId="23" xfId="47" applyNumberFormat="1" applyFont="1" applyFill="1" applyBorder="1" applyAlignment="1">
      <alignment horizontal="right" vertical="center" wrapText="1"/>
    </xf>
    <xf numFmtId="0" fontId="38" fillId="15" borderId="24" xfId="0" applyFont="1" applyFill="1" applyBorder="1" applyAlignment="1">
      <alignment vertical="center"/>
    </xf>
    <xf numFmtId="164" fontId="38" fillId="15" borderId="25" xfId="0" applyNumberFormat="1" applyFont="1" applyFill="1" applyBorder="1" applyAlignment="1">
      <alignment vertical="center"/>
    </xf>
    <xf numFmtId="164" fontId="38" fillId="15" borderId="26" xfId="0" applyNumberFormat="1" applyFont="1" applyFill="1" applyBorder="1" applyAlignment="1">
      <alignment vertical="center"/>
    </xf>
    <xf numFmtId="164" fontId="38" fillId="15" borderId="27" xfId="0" applyNumberFormat="1" applyFont="1" applyFill="1" applyBorder="1" applyAlignment="1">
      <alignment vertical="center"/>
    </xf>
    <xf numFmtId="164" fontId="38" fillId="15" borderId="28" xfId="0" applyNumberFormat="1" applyFont="1" applyFill="1" applyBorder="1" applyAlignment="1">
      <alignment vertical="center"/>
    </xf>
    <xf numFmtId="3" fontId="39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3" fontId="38" fillId="0" borderId="25" xfId="0" applyNumberFormat="1" applyFont="1" applyBorder="1" applyAlignment="1">
      <alignment horizontal="center"/>
    </xf>
    <xf numFmtId="3" fontId="38" fillId="0" borderId="26" xfId="0" applyNumberFormat="1" applyFont="1" applyBorder="1" applyAlignment="1">
      <alignment horizontal="center"/>
    </xf>
    <xf numFmtId="3" fontId="38" fillId="0" borderId="27" xfId="0" applyNumberFormat="1" applyFont="1" applyBorder="1" applyAlignment="1">
      <alignment horizontal="center"/>
    </xf>
    <xf numFmtId="0" fontId="2" fillId="15" borderId="25" xfId="52" applyFont="1" applyFill="1" applyBorder="1" applyAlignment="1">
      <alignment horizontal="center" vertical="center"/>
      <protection/>
    </xf>
    <xf numFmtId="0" fontId="2" fillId="15" borderId="26" xfId="52" applyFont="1" applyFill="1" applyBorder="1" applyAlignment="1">
      <alignment horizontal="center" vertical="center"/>
      <protection/>
    </xf>
    <xf numFmtId="0" fontId="2" fillId="15" borderId="27" xfId="52" applyFont="1" applyFill="1" applyBorder="1" applyAlignment="1">
      <alignment horizontal="center" vertical="center"/>
      <protection/>
    </xf>
    <xf numFmtId="0" fontId="2" fillId="15" borderId="29" xfId="52" applyFont="1" applyFill="1" applyBorder="1" applyAlignment="1">
      <alignment horizontal="center" vertical="center"/>
      <protection/>
    </xf>
    <xf numFmtId="164" fontId="1" fillId="3" borderId="30" xfId="47" applyNumberFormat="1" applyFont="1" applyFill="1" applyBorder="1" applyAlignment="1">
      <alignment horizontal="right" vertical="center" wrapText="1"/>
    </xf>
    <xf numFmtId="164" fontId="1" fillId="9" borderId="31" xfId="47" applyNumberFormat="1" applyFont="1" applyFill="1" applyBorder="1" applyAlignment="1">
      <alignment horizontal="right" vertical="center" wrapText="1"/>
    </xf>
    <xf numFmtId="164" fontId="38" fillId="15" borderId="32" xfId="0" applyNumberFormat="1" applyFont="1" applyFill="1" applyBorder="1" applyAlignment="1">
      <alignment vertical="center"/>
    </xf>
    <xf numFmtId="0" fontId="2" fillId="15" borderId="28" xfId="52" applyFont="1" applyFill="1" applyBorder="1" applyAlignment="1">
      <alignment horizontal="center" vertical="center"/>
      <protection/>
    </xf>
    <xf numFmtId="3" fontId="0" fillId="0" borderId="33" xfId="0" applyNumberFormat="1" applyBorder="1" applyAlignment="1">
      <alignment horizontal="center"/>
    </xf>
    <xf numFmtId="0" fontId="2" fillId="15" borderId="34" xfId="52" applyFont="1" applyFill="1" applyBorder="1" applyAlignment="1">
      <alignment horizontal="center" vertical="center"/>
      <protection/>
    </xf>
    <xf numFmtId="164" fontId="1" fillId="3" borderId="35" xfId="47" applyNumberFormat="1" applyFont="1" applyFill="1" applyBorder="1" applyAlignment="1">
      <alignment horizontal="right" vertical="center" wrapText="1"/>
    </xf>
    <xf numFmtId="164" fontId="1" fillId="9" borderId="36" xfId="47" applyNumberFormat="1" applyFont="1" applyFill="1" applyBorder="1" applyAlignment="1">
      <alignment horizontal="right" vertical="center" wrapText="1"/>
    </xf>
    <xf numFmtId="164" fontId="1" fillId="3" borderId="14" xfId="47" applyNumberFormat="1" applyFont="1" applyFill="1" applyBorder="1" applyAlignment="1">
      <alignment horizontal="right" vertical="center" wrapText="1"/>
    </xf>
    <xf numFmtId="164" fontId="1" fillId="9" borderId="19" xfId="47" applyNumberFormat="1" applyFont="1" applyFill="1" applyBorder="1" applyAlignment="1">
      <alignment horizontal="right" vertical="center" wrapText="1"/>
    </xf>
    <xf numFmtId="164" fontId="38" fillId="15" borderId="24" xfId="0" applyNumberFormat="1" applyFont="1" applyFill="1" applyBorder="1" applyAlignment="1">
      <alignment vertical="center"/>
    </xf>
    <xf numFmtId="3" fontId="40" fillId="23" borderId="27" xfId="0" applyNumberFormat="1" applyFont="1" applyFill="1" applyBorder="1" applyAlignment="1" quotePrefix="1">
      <alignment horizontal="center"/>
    </xf>
    <xf numFmtId="3" fontId="40" fillId="24" borderId="27" xfId="0" applyNumberFormat="1" applyFont="1" applyFill="1" applyBorder="1" applyAlignment="1" quotePrefix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164" fontId="1" fillId="3" borderId="38" xfId="47" applyNumberFormat="1" applyFont="1" applyFill="1" applyBorder="1" applyAlignment="1">
      <alignment horizontal="right" vertical="center" wrapText="1"/>
    </xf>
    <xf numFmtId="164" fontId="1" fillId="9" borderId="39" xfId="47" applyNumberFormat="1" applyFont="1" applyFill="1" applyBorder="1" applyAlignment="1">
      <alignment horizontal="right" vertical="center" wrapText="1"/>
    </xf>
    <xf numFmtId="164" fontId="38" fillId="15" borderId="40" xfId="0" applyNumberFormat="1" applyFont="1" applyFill="1" applyBorder="1" applyAlignment="1">
      <alignment vertical="center"/>
    </xf>
    <xf numFmtId="0" fontId="2" fillId="15" borderId="32" xfId="52" applyFont="1" applyFill="1" applyBorder="1" applyAlignment="1">
      <alignment horizontal="center" vertical="center"/>
      <protection/>
    </xf>
    <xf numFmtId="164" fontId="38" fillId="15" borderId="34" xfId="0" applyNumberFormat="1" applyFont="1" applyFill="1" applyBorder="1" applyAlignment="1">
      <alignment vertical="center"/>
    </xf>
    <xf numFmtId="0" fontId="38" fillId="0" borderId="34" xfId="0" applyFont="1" applyBorder="1" applyAlignment="1">
      <alignment horizontal="center"/>
    </xf>
    <xf numFmtId="0" fontId="38" fillId="0" borderId="40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0" fontId="2" fillId="15" borderId="42" xfId="52" applyFont="1" applyFill="1" applyBorder="1" applyAlignment="1">
      <alignment horizontal="center" vertical="center" wrapText="1"/>
      <protection/>
    </xf>
    <xf numFmtId="0" fontId="2" fillId="15" borderId="43" xfId="52" applyFont="1" applyFill="1" applyBorder="1" applyAlignment="1">
      <alignment horizontal="center" vertical="center" wrapText="1"/>
      <protection/>
    </xf>
    <xf numFmtId="0" fontId="38" fillId="15" borderId="25" xfId="0" applyFont="1" applyFill="1" applyBorder="1" applyAlignment="1">
      <alignment horizontal="center" vertical="center" wrapText="1"/>
    </xf>
    <xf numFmtId="0" fontId="38" fillId="15" borderId="26" xfId="0" applyFont="1" applyFill="1" applyBorder="1" applyAlignment="1">
      <alignment horizontal="center" vertical="center" wrapText="1"/>
    </xf>
    <xf numFmtId="0" fontId="38" fillId="15" borderId="27" xfId="0" applyFont="1" applyFill="1" applyBorder="1" applyAlignment="1">
      <alignment horizontal="center" vertical="center" wrapText="1"/>
    </xf>
    <xf numFmtId="0" fontId="2" fillId="15" borderId="42" xfId="52" applyFont="1" applyFill="1" applyBorder="1" applyAlignment="1">
      <alignment horizontal="center" vertical="center"/>
      <protection/>
    </xf>
    <xf numFmtId="0" fontId="2" fillId="15" borderId="43" xfId="52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8" fillId="15" borderId="34" xfId="0" applyFont="1" applyFill="1" applyBorder="1" applyAlignment="1">
      <alignment horizontal="center" vertical="center" wrapText="1"/>
    </xf>
    <xf numFmtId="0" fontId="38" fillId="15" borderId="40" xfId="0" applyFont="1" applyFill="1" applyBorder="1" applyAlignment="1">
      <alignment horizontal="center" vertical="center" wrapText="1"/>
    </xf>
    <xf numFmtId="0" fontId="38" fillId="15" borderId="41" xfId="0" applyFont="1" applyFill="1" applyBorder="1" applyAlignment="1">
      <alignment horizontal="center" vertical="center" wrapText="1"/>
    </xf>
    <xf numFmtId="0" fontId="38" fillId="15" borderId="44" xfId="0" applyFont="1" applyFill="1" applyBorder="1" applyAlignment="1">
      <alignment horizontal="center" vertical="center" wrapText="1"/>
    </xf>
    <xf numFmtId="0" fontId="38" fillId="15" borderId="45" xfId="0" applyFont="1" applyFill="1" applyBorder="1" applyAlignment="1">
      <alignment horizontal="center" vertical="center" wrapText="1"/>
    </xf>
    <xf numFmtId="0" fontId="38" fillId="15" borderId="46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0345"/>
          <c:w val="0.96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Contributivo!$C$42:$G$42</c:f>
              <c:strCache/>
            </c:strRef>
          </c:cat>
          <c:val>
            <c:numRef>
              <c:f>Contributivo!$C$43:$G$43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Contributivo!$C$42:$G$42</c:f>
              <c:strCache/>
            </c:strRef>
          </c:cat>
          <c:val>
            <c:numRef>
              <c:f>Contributivo!$C$44:$G$44</c:f>
              <c:numCache/>
            </c:numRef>
          </c:val>
          <c:shape val="box"/>
        </c:ser>
        <c:shape val="box"/>
        <c:axId val="57952504"/>
        <c:axId val="51810489"/>
      </c:bar3DChart>
      <c:catAx>
        <c:axId val="5795250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10489"/>
        <c:crosses val="autoZero"/>
        <c:auto val="1"/>
        <c:lblOffset val="100"/>
        <c:tickLblSkip val="1"/>
        <c:noMultiLvlLbl val="0"/>
      </c:catAx>
      <c:valAx>
        <c:axId val="518104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5250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45</xdr:row>
      <xdr:rowOff>123825</xdr:rowOff>
    </xdr:from>
    <xdr:to>
      <xdr:col>9</xdr:col>
      <xdr:colOff>76200</xdr:colOff>
      <xdr:row>60</xdr:row>
      <xdr:rowOff>9525</xdr:rowOff>
    </xdr:to>
    <xdr:graphicFrame>
      <xdr:nvGraphicFramePr>
        <xdr:cNvPr id="1" name="2 Gráfico"/>
        <xdr:cNvGraphicFramePr/>
      </xdr:nvGraphicFramePr>
      <xdr:xfrm>
        <a:off x="2028825" y="9505950"/>
        <a:ext cx="5000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46"/>
  <sheetViews>
    <sheetView tabSelected="1" zoomScale="85" zoomScaleNormal="85" zoomScalePageLayoutView="0" workbookViewId="0" topLeftCell="A1">
      <pane xSplit="1" ySplit="2" topLeftCell="CU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Q11" sqref="DQ11"/>
    </sheetView>
  </sheetViews>
  <sheetFormatPr defaultColWidth="11.421875" defaultRowHeight="15"/>
  <cols>
    <col min="1" max="1" width="21.421875" style="0" bestFit="1" customWidth="1"/>
    <col min="2" max="2" width="9.00390625" style="0" bestFit="1" customWidth="1"/>
    <col min="3" max="3" width="11.00390625" style="0" bestFit="1" customWidth="1"/>
    <col min="4" max="4" width="10.140625" style="0" bestFit="1" customWidth="1"/>
    <col min="5" max="6" width="9.00390625" style="0" bestFit="1" customWidth="1"/>
    <col min="7" max="7" width="11.421875" style="0" bestFit="1" customWidth="1"/>
    <col min="8" max="8" width="12.28125" style="0" bestFit="1" customWidth="1"/>
    <col min="9" max="9" width="11.00390625" style="0" bestFit="1" customWidth="1"/>
    <col min="10" max="10" width="10.140625" style="0" bestFit="1" customWidth="1"/>
    <col min="11" max="18" width="9.00390625" style="0" bestFit="1" customWidth="1"/>
    <col min="19" max="19" width="11.421875" style="0" bestFit="1" customWidth="1"/>
    <col min="20" max="20" width="9.00390625" style="0" bestFit="1" customWidth="1"/>
    <col min="21" max="21" width="11.00390625" style="0" bestFit="1" customWidth="1"/>
    <col min="22" max="22" width="10.140625" style="0" bestFit="1" customWidth="1"/>
    <col min="23" max="23" width="9.00390625" style="0" bestFit="1" customWidth="1"/>
    <col min="24" max="27" width="9.00390625" style="0" customWidth="1"/>
    <col min="28" max="30" width="9.00390625" style="0" bestFit="1" customWidth="1"/>
    <col min="31" max="31" width="11.421875" style="0" bestFit="1" customWidth="1"/>
    <col min="32" max="32" width="9.00390625" style="0" bestFit="1" customWidth="1"/>
    <col min="33" max="33" width="11.00390625" style="0" bestFit="1" customWidth="1"/>
    <col min="34" max="34" width="10.140625" style="0" bestFit="1" customWidth="1"/>
    <col min="35" max="39" width="9.00390625" style="0" bestFit="1" customWidth="1"/>
    <col min="40" max="42" width="9.00390625" style="0" customWidth="1"/>
    <col min="43" max="43" width="11.421875" style="0" bestFit="1" customWidth="1"/>
    <col min="44" max="44" width="9.00390625" style="0" bestFit="1" customWidth="1"/>
    <col min="45" max="45" width="11.00390625" style="0" bestFit="1" customWidth="1"/>
    <col min="46" max="46" width="10.140625" style="0" bestFit="1" customWidth="1"/>
    <col min="47" max="47" width="9.00390625" style="0" bestFit="1" customWidth="1"/>
    <col min="48" max="54" width="9.00390625" style="0" customWidth="1"/>
    <col min="55" max="55" width="11.421875" style="0" bestFit="1" customWidth="1"/>
    <col min="56" max="56" width="9.00390625" style="0" customWidth="1"/>
    <col min="57" max="57" width="11.00390625" style="0" bestFit="1" customWidth="1"/>
    <col min="58" max="58" width="10.140625" style="0" bestFit="1" customWidth="1"/>
    <col min="59" max="66" width="9.00390625" style="0" bestFit="1" customWidth="1"/>
    <col min="67" max="67" width="11.421875" style="0" bestFit="1" customWidth="1"/>
    <col min="68" max="68" width="9.00390625" style="0" bestFit="1" customWidth="1"/>
    <col min="69" max="69" width="11.00390625" style="0" bestFit="1" customWidth="1"/>
    <col min="70" max="70" width="10.140625" style="0" bestFit="1" customWidth="1"/>
    <col min="71" max="71" width="9.00390625" style="0" bestFit="1" customWidth="1"/>
    <col min="72" max="78" width="9.00390625" style="0" customWidth="1"/>
    <col min="79" max="79" width="11.421875" style="0" bestFit="1" customWidth="1"/>
    <col min="80" max="80" width="9.00390625" style="0" customWidth="1"/>
    <col min="81" max="81" width="11.00390625" style="0" bestFit="1" customWidth="1"/>
    <col min="82" max="82" width="10.140625" style="0" bestFit="1" customWidth="1"/>
    <col min="83" max="83" width="9.00390625" style="0" bestFit="1" customWidth="1"/>
    <col min="84" max="90" width="9.00390625" style="0" customWidth="1"/>
    <col min="91" max="94" width="11.421875" style="0" bestFit="1" customWidth="1"/>
    <col min="95" max="95" width="9.00390625" style="0" bestFit="1" customWidth="1"/>
    <col min="96" max="102" width="9.00390625" style="0" customWidth="1"/>
    <col min="103" max="103" width="11.421875" style="0" bestFit="1" customWidth="1"/>
    <col min="104" max="104" width="9.00390625" style="0" customWidth="1"/>
    <col min="105" max="105" width="11.00390625" style="0" bestFit="1" customWidth="1"/>
    <col min="106" max="106" width="10.140625" style="0" bestFit="1" customWidth="1"/>
    <col min="107" max="114" width="9.00390625" style="0" customWidth="1"/>
    <col min="115" max="115" width="11.421875" style="0" bestFit="1" customWidth="1"/>
    <col min="116" max="116" width="9.00390625" style="0" customWidth="1"/>
    <col min="117" max="117" width="11.00390625" style="0" bestFit="1" customWidth="1"/>
    <col min="118" max="118" width="10.140625" style="0" bestFit="1" customWidth="1"/>
    <col min="119" max="119" width="9.7109375" style="0" bestFit="1" customWidth="1"/>
  </cols>
  <sheetData>
    <row r="1" spans="1:119" ht="15.75" customHeight="1" thickBot="1">
      <c r="A1" s="53" t="s">
        <v>23</v>
      </c>
      <c r="B1" s="55" t="s">
        <v>24</v>
      </c>
      <c r="C1" s="56"/>
      <c r="D1" s="56"/>
      <c r="E1" s="56"/>
      <c r="F1" s="56"/>
      <c r="G1" s="56"/>
      <c r="H1" s="56"/>
      <c r="I1" s="56"/>
      <c r="J1" s="57"/>
      <c r="K1" s="61" t="s">
        <v>25</v>
      </c>
      <c r="L1" s="62"/>
      <c r="M1" s="62"/>
      <c r="N1" s="62"/>
      <c r="O1" s="62"/>
      <c r="P1" s="62"/>
      <c r="Q1" s="62"/>
      <c r="R1" s="62"/>
      <c r="S1" s="62"/>
      <c r="T1" s="62"/>
      <c r="U1" s="62"/>
      <c r="V1" s="63"/>
      <c r="W1" s="61" t="s">
        <v>29</v>
      </c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3"/>
      <c r="AI1" s="64" t="s">
        <v>34</v>
      </c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6"/>
      <c r="AU1" s="64" t="s">
        <v>46</v>
      </c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6"/>
      <c r="BG1" s="61" t="s">
        <v>48</v>
      </c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3"/>
      <c r="BS1" s="61" t="s">
        <v>50</v>
      </c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1" t="s">
        <v>52</v>
      </c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1" t="s">
        <v>56</v>
      </c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3"/>
      <c r="DC1" s="62" t="s">
        <v>58</v>
      </c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58" t="s">
        <v>22</v>
      </c>
    </row>
    <row r="2" spans="1:119" ht="18.75" customHeight="1" thickBot="1">
      <c r="A2" s="54"/>
      <c r="B2" s="1" t="s">
        <v>0</v>
      </c>
      <c r="C2" s="2" t="s">
        <v>5</v>
      </c>
      <c r="D2" s="2" t="s">
        <v>4</v>
      </c>
      <c r="E2" s="2" t="s">
        <v>3</v>
      </c>
      <c r="F2" s="2" t="s">
        <v>1</v>
      </c>
      <c r="G2" s="2" t="s">
        <v>8</v>
      </c>
      <c r="H2" s="2" t="s">
        <v>7</v>
      </c>
      <c r="I2" s="2" t="s">
        <v>6</v>
      </c>
      <c r="J2" s="3" t="s">
        <v>2</v>
      </c>
      <c r="K2" s="1" t="s">
        <v>26</v>
      </c>
      <c r="L2" s="2" t="s">
        <v>27</v>
      </c>
      <c r="M2" s="2" t="s">
        <v>28</v>
      </c>
      <c r="N2" s="4" t="s">
        <v>0</v>
      </c>
      <c r="O2" s="4" t="s">
        <v>5</v>
      </c>
      <c r="P2" s="4" t="s">
        <v>4</v>
      </c>
      <c r="Q2" s="4" t="s">
        <v>3</v>
      </c>
      <c r="R2" s="4" t="s">
        <v>1</v>
      </c>
      <c r="S2" s="4" t="s">
        <v>8</v>
      </c>
      <c r="T2" s="4" t="s">
        <v>7</v>
      </c>
      <c r="U2" s="4" t="s">
        <v>6</v>
      </c>
      <c r="V2" s="3" t="s">
        <v>2</v>
      </c>
      <c r="W2" s="1" t="s">
        <v>26</v>
      </c>
      <c r="X2" s="28" t="s">
        <v>27</v>
      </c>
      <c r="Y2" s="28" t="s">
        <v>28</v>
      </c>
      <c r="Z2" s="28" t="s">
        <v>0</v>
      </c>
      <c r="AA2" s="28" t="s">
        <v>5</v>
      </c>
      <c r="AB2" s="2" t="s">
        <v>4</v>
      </c>
      <c r="AC2" s="2" t="s">
        <v>3</v>
      </c>
      <c r="AD2" s="2" t="s">
        <v>1</v>
      </c>
      <c r="AE2" s="2" t="s">
        <v>8</v>
      </c>
      <c r="AF2" s="2" t="s">
        <v>7</v>
      </c>
      <c r="AG2" s="2" t="s">
        <v>6</v>
      </c>
      <c r="AH2" s="4" t="s">
        <v>2</v>
      </c>
      <c r="AI2" s="25" t="s">
        <v>26</v>
      </c>
      <c r="AJ2" s="26" t="s">
        <v>27</v>
      </c>
      <c r="AK2" s="26" t="s">
        <v>28</v>
      </c>
      <c r="AL2" s="26" t="s">
        <v>0</v>
      </c>
      <c r="AM2" s="26" t="s">
        <v>5</v>
      </c>
      <c r="AN2" s="26" t="s">
        <v>4</v>
      </c>
      <c r="AO2" s="26" t="s">
        <v>3</v>
      </c>
      <c r="AP2" s="26" t="s">
        <v>1</v>
      </c>
      <c r="AQ2" s="26" t="s">
        <v>8</v>
      </c>
      <c r="AR2" s="26" t="s">
        <v>7</v>
      </c>
      <c r="AS2" s="32" t="s">
        <v>6</v>
      </c>
      <c r="AT2" s="32" t="s">
        <v>2</v>
      </c>
      <c r="AU2" s="25" t="s">
        <v>26</v>
      </c>
      <c r="AV2" s="26" t="s">
        <v>27</v>
      </c>
      <c r="AW2" s="26" t="s">
        <v>28</v>
      </c>
      <c r="AX2" s="26" t="s">
        <v>0</v>
      </c>
      <c r="AY2" s="26" t="s">
        <v>5</v>
      </c>
      <c r="AZ2" s="32" t="s">
        <v>4</v>
      </c>
      <c r="BA2" s="32" t="s">
        <v>3</v>
      </c>
      <c r="BB2" s="32" t="s">
        <v>1</v>
      </c>
      <c r="BC2" s="32" t="s">
        <v>8</v>
      </c>
      <c r="BD2" s="32" t="s">
        <v>7</v>
      </c>
      <c r="BE2" s="32" t="s">
        <v>6</v>
      </c>
      <c r="BF2" s="27" t="s">
        <v>2</v>
      </c>
      <c r="BG2" s="34" t="s">
        <v>26</v>
      </c>
      <c r="BH2" s="26" t="s">
        <v>27</v>
      </c>
      <c r="BI2" s="32" t="s">
        <v>28</v>
      </c>
      <c r="BJ2" s="32" t="s">
        <v>0</v>
      </c>
      <c r="BK2" s="32" t="s">
        <v>5</v>
      </c>
      <c r="BL2" s="32" t="s">
        <v>4</v>
      </c>
      <c r="BM2" s="32" t="s">
        <v>3</v>
      </c>
      <c r="BN2" s="32" t="s">
        <v>1</v>
      </c>
      <c r="BO2" s="32" t="s">
        <v>8</v>
      </c>
      <c r="BP2" s="32" t="s">
        <v>7</v>
      </c>
      <c r="BQ2" s="32" t="s">
        <v>6</v>
      </c>
      <c r="BR2" s="27" t="s">
        <v>2</v>
      </c>
      <c r="BS2" s="34" t="s">
        <v>26</v>
      </c>
      <c r="BT2" s="26" t="s">
        <v>27</v>
      </c>
      <c r="BU2" s="26" t="s">
        <v>28</v>
      </c>
      <c r="BV2" s="26" t="s">
        <v>0</v>
      </c>
      <c r="BW2" s="26" t="s">
        <v>5</v>
      </c>
      <c r="BX2" s="26" t="s">
        <v>4</v>
      </c>
      <c r="BY2" s="26" t="s">
        <v>3</v>
      </c>
      <c r="BZ2" s="26" t="s">
        <v>1</v>
      </c>
      <c r="CA2" s="26" t="s">
        <v>8</v>
      </c>
      <c r="CB2" s="26" t="s">
        <v>7</v>
      </c>
      <c r="CC2" s="26" t="s">
        <v>6</v>
      </c>
      <c r="CD2" s="26" t="s">
        <v>2</v>
      </c>
      <c r="CE2" s="34" t="s">
        <v>26</v>
      </c>
      <c r="CF2" s="26" t="s">
        <v>27</v>
      </c>
      <c r="CG2" s="26" t="s">
        <v>28</v>
      </c>
      <c r="CH2" s="26" t="s">
        <v>0</v>
      </c>
      <c r="CI2" s="26" t="s">
        <v>5</v>
      </c>
      <c r="CJ2" s="26" t="s">
        <v>4</v>
      </c>
      <c r="CK2" s="26" t="s">
        <v>3</v>
      </c>
      <c r="CL2" s="26" t="s">
        <v>1</v>
      </c>
      <c r="CM2" s="26" t="s">
        <v>8</v>
      </c>
      <c r="CN2" s="26" t="s">
        <v>7</v>
      </c>
      <c r="CO2" s="26" t="s">
        <v>6</v>
      </c>
      <c r="CP2" s="32" t="s">
        <v>2</v>
      </c>
      <c r="CQ2" s="34" t="s">
        <v>26</v>
      </c>
      <c r="CR2" s="26" t="s">
        <v>27</v>
      </c>
      <c r="CS2" s="26" t="s">
        <v>28</v>
      </c>
      <c r="CT2" s="26" t="s">
        <v>0</v>
      </c>
      <c r="CU2" s="26" t="s">
        <v>5</v>
      </c>
      <c r="CV2" s="26" t="s">
        <v>4</v>
      </c>
      <c r="CW2" s="26" t="s">
        <v>3</v>
      </c>
      <c r="CX2" s="26" t="s">
        <v>1</v>
      </c>
      <c r="CY2" s="26" t="s">
        <v>8</v>
      </c>
      <c r="CZ2" s="26" t="s">
        <v>7</v>
      </c>
      <c r="DA2" s="26" t="s">
        <v>6</v>
      </c>
      <c r="DB2" s="27" t="s">
        <v>2</v>
      </c>
      <c r="DC2" s="48" t="s">
        <v>26</v>
      </c>
      <c r="DD2" s="26" t="s">
        <v>27</v>
      </c>
      <c r="DE2" s="26" t="s">
        <v>28</v>
      </c>
      <c r="DF2" s="26" t="s">
        <v>0</v>
      </c>
      <c r="DG2" s="26" t="s">
        <v>5</v>
      </c>
      <c r="DH2" s="26" t="s">
        <v>4</v>
      </c>
      <c r="DI2" s="26" t="s">
        <v>3</v>
      </c>
      <c r="DJ2" s="26" t="s">
        <v>1</v>
      </c>
      <c r="DK2" s="26" t="s">
        <v>8</v>
      </c>
      <c r="DL2" s="26" t="s">
        <v>7</v>
      </c>
      <c r="DM2" s="26" t="s">
        <v>6</v>
      </c>
      <c r="DN2" s="26" t="s">
        <v>2</v>
      </c>
      <c r="DO2" s="59"/>
    </row>
    <row r="3" spans="1:119" ht="16.5" customHeight="1">
      <c r="A3" s="5" t="s">
        <v>10</v>
      </c>
      <c r="B3" s="6">
        <v>67</v>
      </c>
      <c r="C3" s="7">
        <v>67</v>
      </c>
      <c r="D3" s="7">
        <v>66</v>
      </c>
      <c r="E3" s="7">
        <v>66</v>
      </c>
      <c r="F3" s="7">
        <v>67</v>
      </c>
      <c r="G3" s="7">
        <v>68</v>
      </c>
      <c r="H3" s="7">
        <v>68</v>
      </c>
      <c r="I3" s="7">
        <v>72</v>
      </c>
      <c r="J3" s="8">
        <v>72</v>
      </c>
      <c r="K3" s="6">
        <v>71</v>
      </c>
      <c r="L3" s="7">
        <v>72</v>
      </c>
      <c r="M3" s="7">
        <v>73</v>
      </c>
      <c r="N3" s="9">
        <v>77</v>
      </c>
      <c r="O3" s="9">
        <v>77</v>
      </c>
      <c r="P3" s="9">
        <v>77</v>
      </c>
      <c r="Q3" s="9">
        <v>79</v>
      </c>
      <c r="R3" s="9">
        <v>81</v>
      </c>
      <c r="S3" s="9">
        <v>14</v>
      </c>
      <c r="T3" s="9">
        <v>3</v>
      </c>
      <c r="U3" s="9">
        <v>2</v>
      </c>
      <c r="V3" s="8">
        <v>0</v>
      </c>
      <c r="W3" s="6">
        <v>0</v>
      </c>
      <c r="X3" s="29">
        <v>0</v>
      </c>
      <c r="Y3" s="29">
        <v>0</v>
      </c>
      <c r="Z3" s="29">
        <v>0</v>
      </c>
      <c r="AA3" s="29">
        <v>77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9">
        <v>0</v>
      </c>
      <c r="AI3" s="6">
        <v>0</v>
      </c>
      <c r="AJ3" s="7">
        <v>0</v>
      </c>
      <c r="AK3" s="7">
        <v>0</v>
      </c>
      <c r="AL3" s="7">
        <v>0</v>
      </c>
      <c r="AM3" s="7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  <c r="AS3" s="9">
        <v>0</v>
      </c>
      <c r="AT3" s="9">
        <v>0</v>
      </c>
      <c r="AU3" s="6">
        <v>0</v>
      </c>
      <c r="AV3" s="9">
        <v>0</v>
      </c>
      <c r="AW3" s="9">
        <v>0</v>
      </c>
      <c r="AX3" s="9">
        <v>0</v>
      </c>
      <c r="AY3" s="9">
        <v>0</v>
      </c>
      <c r="AZ3" s="9">
        <v>0</v>
      </c>
      <c r="BA3" s="9">
        <v>0</v>
      </c>
      <c r="BB3" s="9">
        <v>0</v>
      </c>
      <c r="BC3" s="9">
        <v>0</v>
      </c>
      <c r="BD3" s="9">
        <v>0</v>
      </c>
      <c r="BE3" s="9">
        <v>0</v>
      </c>
      <c r="BF3" s="8">
        <v>0</v>
      </c>
      <c r="BG3" s="35">
        <v>0</v>
      </c>
      <c r="BH3" s="9">
        <v>0</v>
      </c>
      <c r="BI3" s="9">
        <v>0</v>
      </c>
      <c r="BJ3" s="9">
        <v>0</v>
      </c>
      <c r="BK3" s="9">
        <v>0</v>
      </c>
      <c r="BL3" s="9">
        <v>0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8">
        <v>0</v>
      </c>
      <c r="BS3" s="35">
        <v>0</v>
      </c>
      <c r="BT3" s="9">
        <v>0</v>
      </c>
      <c r="BU3" s="9">
        <v>0</v>
      </c>
      <c r="BV3" s="9">
        <v>0</v>
      </c>
      <c r="BW3" s="9">
        <v>0</v>
      </c>
      <c r="BX3" s="9">
        <v>0</v>
      </c>
      <c r="BY3" s="9">
        <v>0</v>
      </c>
      <c r="BZ3" s="9">
        <v>0</v>
      </c>
      <c r="CA3" s="9">
        <v>0</v>
      </c>
      <c r="CB3" s="9">
        <v>0</v>
      </c>
      <c r="CC3" s="9">
        <v>0</v>
      </c>
      <c r="CD3" s="9">
        <v>0</v>
      </c>
      <c r="CE3" s="35">
        <v>0</v>
      </c>
      <c r="CF3" s="9">
        <v>0</v>
      </c>
      <c r="CG3" s="9">
        <v>0</v>
      </c>
      <c r="CH3" s="9">
        <v>0</v>
      </c>
      <c r="CI3" s="9">
        <v>0</v>
      </c>
      <c r="CJ3" s="9">
        <v>1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35">
        <v>0</v>
      </c>
      <c r="CR3" s="9">
        <v>0</v>
      </c>
      <c r="CS3" s="9">
        <v>0</v>
      </c>
      <c r="CT3" s="9">
        <v>0</v>
      </c>
      <c r="CU3" s="9">
        <v>0</v>
      </c>
      <c r="CV3" s="9">
        <v>0</v>
      </c>
      <c r="CW3" s="9">
        <v>0</v>
      </c>
      <c r="CX3" s="9">
        <v>0</v>
      </c>
      <c r="CY3" s="9">
        <v>0</v>
      </c>
      <c r="CZ3" s="9">
        <v>0</v>
      </c>
      <c r="DA3" s="9">
        <v>0</v>
      </c>
      <c r="DB3" s="8">
        <v>0</v>
      </c>
      <c r="DC3" s="45">
        <v>0</v>
      </c>
      <c r="DD3" s="9">
        <v>0</v>
      </c>
      <c r="DE3" s="9">
        <v>0</v>
      </c>
      <c r="DF3" s="9">
        <v>0</v>
      </c>
      <c r="DG3" s="9">
        <v>0</v>
      </c>
      <c r="DH3" s="9">
        <v>0</v>
      </c>
      <c r="DI3" s="9">
        <v>0</v>
      </c>
      <c r="DJ3" s="9">
        <v>0</v>
      </c>
      <c r="DK3" s="9">
        <v>0</v>
      </c>
      <c r="DL3" s="9">
        <v>0</v>
      </c>
      <c r="DM3" s="9">
        <v>0</v>
      </c>
      <c r="DN3" s="9">
        <v>0</v>
      </c>
      <c r="DO3" s="37">
        <f aca="true" t="shared" si="0" ref="DO3:DO36">AVERAGE(B3:DN3)</f>
        <v>11.256410256410257</v>
      </c>
    </row>
    <row r="4" spans="1:119" ht="16.5" customHeight="1">
      <c r="A4" s="10" t="s">
        <v>51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3">
        <v>0</v>
      </c>
      <c r="K4" s="11">
        <v>0</v>
      </c>
      <c r="L4" s="12">
        <v>0</v>
      </c>
      <c r="M4" s="12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3">
        <v>0</v>
      </c>
      <c r="W4" s="11">
        <v>0</v>
      </c>
      <c r="X4" s="30">
        <v>0</v>
      </c>
      <c r="Y4" s="30">
        <v>0</v>
      </c>
      <c r="Z4" s="30">
        <v>0</v>
      </c>
      <c r="AA4" s="30">
        <v>0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  <c r="AG4" s="12">
        <v>0</v>
      </c>
      <c r="AH4" s="14">
        <v>0</v>
      </c>
      <c r="AI4" s="11">
        <v>0</v>
      </c>
      <c r="AJ4" s="12">
        <v>0</v>
      </c>
      <c r="AK4" s="12">
        <v>0</v>
      </c>
      <c r="AL4" s="12">
        <v>0</v>
      </c>
      <c r="AM4" s="12">
        <v>0</v>
      </c>
      <c r="AN4" s="14">
        <v>0</v>
      </c>
      <c r="AO4" s="14">
        <v>0</v>
      </c>
      <c r="AP4" s="14">
        <v>0</v>
      </c>
      <c r="AQ4" s="14">
        <v>0</v>
      </c>
      <c r="AR4" s="14">
        <v>0</v>
      </c>
      <c r="AS4" s="14">
        <v>0</v>
      </c>
      <c r="AT4" s="14">
        <v>0</v>
      </c>
      <c r="AU4" s="11">
        <v>0</v>
      </c>
      <c r="AV4" s="14">
        <v>0</v>
      </c>
      <c r="AW4" s="14">
        <v>0</v>
      </c>
      <c r="AX4" s="14">
        <v>0</v>
      </c>
      <c r="AY4" s="14">
        <v>0</v>
      </c>
      <c r="AZ4" s="14">
        <v>0</v>
      </c>
      <c r="BA4" s="14">
        <v>0</v>
      </c>
      <c r="BB4" s="14">
        <v>0</v>
      </c>
      <c r="BC4" s="14">
        <v>0</v>
      </c>
      <c r="BD4" s="14">
        <v>0</v>
      </c>
      <c r="BE4" s="14">
        <v>0</v>
      </c>
      <c r="BF4" s="13">
        <v>0</v>
      </c>
      <c r="BG4" s="36">
        <v>0</v>
      </c>
      <c r="BH4" s="14">
        <v>0</v>
      </c>
      <c r="BI4" s="14">
        <v>0</v>
      </c>
      <c r="BJ4" s="14">
        <v>0</v>
      </c>
      <c r="BK4" s="14">
        <v>0</v>
      </c>
      <c r="BL4" s="14">
        <v>0</v>
      </c>
      <c r="BM4" s="14">
        <v>0</v>
      </c>
      <c r="BN4" s="14">
        <v>0</v>
      </c>
      <c r="BO4" s="14">
        <v>0</v>
      </c>
      <c r="BP4" s="14">
        <v>0</v>
      </c>
      <c r="BQ4" s="14">
        <v>0</v>
      </c>
      <c r="BR4" s="13">
        <v>0</v>
      </c>
      <c r="BS4" s="36">
        <v>0</v>
      </c>
      <c r="BT4" s="14">
        <v>0</v>
      </c>
      <c r="BU4" s="14">
        <v>0</v>
      </c>
      <c r="BV4" s="14">
        <v>0</v>
      </c>
      <c r="BW4" s="14">
        <v>0</v>
      </c>
      <c r="BX4" s="14">
        <v>0</v>
      </c>
      <c r="BY4" s="14">
        <v>0</v>
      </c>
      <c r="BZ4" s="14">
        <v>3</v>
      </c>
      <c r="CA4" s="14">
        <v>2</v>
      </c>
      <c r="CB4" s="14">
        <v>1</v>
      </c>
      <c r="CC4" s="14">
        <v>1</v>
      </c>
      <c r="CD4" s="14">
        <v>1</v>
      </c>
      <c r="CE4" s="36">
        <v>1</v>
      </c>
      <c r="CF4" s="14">
        <v>1</v>
      </c>
      <c r="CG4" s="14">
        <v>1</v>
      </c>
      <c r="CH4" s="14">
        <v>1</v>
      </c>
      <c r="CI4" s="14">
        <v>1</v>
      </c>
      <c r="CJ4" s="14">
        <v>1</v>
      </c>
      <c r="CK4" s="14">
        <v>1</v>
      </c>
      <c r="CL4" s="14">
        <v>1</v>
      </c>
      <c r="CM4" s="14">
        <v>0</v>
      </c>
      <c r="CN4" s="14">
        <v>0</v>
      </c>
      <c r="CO4" s="14">
        <v>0</v>
      </c>
      <c r="CP4" s="14">
        <v>0</v>
      </c>
      <c r="CQ4" s="36">
        <v>0</v>
      </c>
      <c r="CR4" s="14">
        <v>0</v>
      </c>
      <c r="CS4" s="14">
        <v>0</v>
      </c>
      <c r="CT4" s="14">
        <v>0</v>
      </c>
      <c r="CU4" s="14">
        <v>0</v>
      </c>
      <c r="CV4" s="14">
        <v>0</v>
      </c>
      <c r="CW4" s="14">
        <v>0</v>
      </c>
      <c r="CX4" s="14">
        <v>0</v>
      </c>
      <c r="CY4" s="14">
        <v>0</v>
      </c>
      <c r="CZ4" s="14">
        <v>0</v>
      </c>
      <c r="DA4" s="14">
        <v>0</v>
      </c>
      <c r="DB4" s="13">
        <v>0</v>
      </c>
      <c r="DC4" s="46">
        <v>0</v>
      </c>
      <c r="DD4" s="14">
        <v>0</v>
      </c>
      <c r="DE4" s="14">
        <v>0</v>
      </c>
      <c r="DF4" s="14">
        <v>0</v>
      </c>
      <c r="DG4" s="14">
        <v>0</v>
      </c>
      <c r="DH4" s="14">
        <v>1</v>
      </c>
      <c r="DI4" s="14">
        <v>1</v>
      </c>
      <c r="DJ4" s="14">
        <v>1</v>
      </c>
      <c r="DK4" s="14">
        <v>0</v>
      </c>
      <c r="DL4" s="14">
        <v>0</v>
      </c>
      <c r="DM4" s="14">
        <v>0</v>
      </c>
      <c r="DN4" s="14">
        <v>0</v>
      </c>
      <c r="DO4" s="38">
        <f t="shared" si="0"/>
        <v>0.1623931623931624</v>
      </c>
    </row>
    <row r="5" spans="1:119" ht="16.5" customHeight="1">
      <c r="A5" s="5" t="s">
        <v>45</v>
      </c>
      <c r="B5" s="6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6">
        <v>0</v>
      </c>
      <c r="L5" s="7">
        <v>0</v>
      </c>
      <c r="M5" s="7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8">
        <v>0</v>
      </c>
      <c r="W5" s="6">
        <v>0</v>
      </c>
      <c r="X5" s="29">
        <v>0</v>
      </c>
      <c r="Y5" s="29">
        <v>0</v>
      </c>
      <c r="Z5" s="29">
        <v>0</v>
      </c>
      <c r="AA5" s="29">
        <v>0</v>
      </c>
      <c r="AB5" s="7">
        <v>0</v>
      </c>
      <c r="AC5" s="7">
        <v>0</v>
      </c>
      <c r="AD5" s="7">
        <v>0</v>
      </c>
      <c r="AE5" s="7">
        <v>0</v>
      </c>
      <c r="AF5" s="7">
        <v>1242</v>
      </c>
      <c r="AG5" s="7">
        <v>1584</v>
      </c>
      <c r="AH5" s="9">
        <v>1963</v>
      </c>
      <c r="AI5" s="6">
        <v>2384</v>
      </c>
      <c r="AJ5" s="7">
        <v>2874</v>
      </c>
      <c r="AK5" s="7">
        <v>3296</v>
      </c>
      <c r="AL5" s="7">
        <v>4125</v>
      </c>
      <c r="AM5" s="7">
        <v>4227</v>
      </c>
      <c r="AN5" s="9">
        <v>4916</v>
      </c>
      <c r="AO5" s="9">
        <v>5633</v>
      </c>
      <c r="AP5" s="9">
        <v>5878</v>
      </c>
      <c r="AQ5" s="9">
        <v>6154</v>
      </c>
      <c r="AR5" s="9">
        <v>6984</v>
      </c>
      <c r="AS5" s="9">
        <v>7663</v>
      </c>
      <c r="AT5" s="9">
        <v>6439</v>
      </c>
      <c r="AU5" s="6">
        <v>6001</v>
      </c>
      <c r="AV5" s="9">
        <v>8747</v>
      </c>
      <c r="AW5" s="9">
        <v>8844</v>
      </c>
      <c r="AX5" s="9">
        <v>9457</v>
      </c>
      <c r="AY5" s="9">
        <v>10254</v>
      </c>
      <c r="AZ5" s="9">
        <v>10505</v>
      </c>
      <c r="BA5" s="9">
        <v>10321</v>
      </c>
      <c r="BB5" s="9">
        <v>11216</v>
      </c>
      <c r="BC5" s="9">
        <v>12296</v>
      </c>
      <c r="BD5" s="9">
        <v>13094</v>
      </c>
      <c r="BE5" s="9">
        <v>14032</v>
      </c>
      <c r="BF5" s="8">
        <v>14121</v>
      </c>
      <c r="BG5" s="35">
        <v>12838</v>
      </c>
      <c r="BH5" s="9">
        <v>13333</v>
      </c>
      <c r="BI5" s="9">
        <v>14105</v>
      </c>
      <c r="BJ5" s="9">
        <v>14875</v>
      </c>
      <c r="BK5" s="9">
        <v>15599</v>
      </c>
      <c r="BL5" s="9">
        <v>16670</v>
      </c>
      <c r="BM5" s="9">
        <v>16138</v>
      </c>
      <c r="BN5" s="9">
        <v>17115</v>
      </c>
      <c r="BO5" s="9">
        <v>18064</v>
      </c>
      <c r="BP5" s="9">
        <v>18767</v>
      </c>
      <c r="BQ5" s="9">
        <v>20403</v>
      </c>
      <c r="BR5" s="8">
        <v>20945</v>
      </c>
      <c r="BS5" s="35">
        <v>18956</v>
      </c>
      <c r="BT5" s="9">
        <v>18446</v>
      </c>
      <c r="BU5" s="9">
        <v>20560</v>
      </c>
      <c r="BV5" s="9">
        <v>21844</v>
      </c>
      <c r="BW5" s="9">
        <v>22616</v>
      </c>
      <c r="BX5" s="9">
        <v>24223</v>
      </c>
      <c r="BY5" s="9">
        <v>22708</v>
      </c>
      <c r="BZ5" s="9">
        <v>23447</v>
      </c>
      <c r="CA5" s="9">
        <v>23584</v>
      </c>
      <c r="CB5" s="9">
        <v>23741</v>
      </c>
      <c r="CC5" s="9">
        <v>24524</v>
      </c>
      <c r="CD5" s="9">
        <v>24411</v>
      </c>
      <c r="CE5" s="35">
        <v>21815</v>
      </c>
      <c r="CF5" s="9">
        <v>23218</v>
      </c>
      <c r="CG5" s="9">
        <v>25073</v>
      </c>
      <c r="CH5" s="9">
        <v>25396</v>
      </c>
      <c r="CI5" s="9">
        <v>25206</v>
      </c>
      <c r="CJ5" s="9">
        <v>25817</v>
      </c>
      <c r="CK5" s="9">
        <v>25860</v>
      </c>
      <c r="CL5" s="9">
        <v>26290</v>
      </c>
      <c r="CM5" s="9">
        <v>27211</v>
      </c>
      <c r="CN5" s="9">
        <v>27973</v>
      </c>
      <c r="CO5" s="9">
        <v>27653</v>
      </c>
      <c r="CP5" s="9">
        <v>27658</v>
      </c>
      <c r="CQ5" s="35">
        <v>25588</v>
      </c>
      <c r="CR5" s="9">
        <v>25267</v>
      </c>
      <c r="CS5" s="9">
        <v>27212</v>
      </c>
      <c r="CT5" s="9">
        <v>27151</v>
      </c>
      <c r="CU5" s="9">
        <v>25678</v>
      </c>
      <c r="CV5" s="9">
        <v>26554</v>
      </c>
      <c r="CW5" s="9">
        <v>25895</v>
      </c>
      <c r="CX5" s="9">
        <v>28087</v>
      </c>
      <c r="CY5" s="9">
        <v>28414</v>
      </c>
      <c r="CZ5" s="9">
        <v>28306</v>
      </c>
      <c r="DA5" s="9">
        <v>28619</v>
      </c>
      <c r="DB5" s="8">
        <v>29317</v>
      </c>
      <c r="DC5" s="45">
        <v>27466</v>
      </c>
      <c r="DD5" s="9">
        <v>27440</v>
      </c>
      <c r="DE5" s="9">
        <v>29444</v>
      </c>
      <c r="DF5" s="9">
        <v>29627</v>
      </c>
      <c r="DG5" s="9">
        <v>33582</v>
      </c>
      <c r="DH5" s="9">
        <v>34682</v>
      </c>
      <c r="DI5" s="9">
        <v>35853</v>
      </c>
      <c r="DJ5" s="9">
        <v>37928</v>
      </c>
      <c r="DK5" s="9">
        <v>37149</v>
      </c>
      <c r="DL5" s="9">
        <v>38262</v>
      </c>
      <c r="DM5" s="9">
        <v>37911</v>
      </c>
      <c r="DN5" s="9">
        <v>40151</v>
      </c>
      <c r="DO5" s="37">
        <f t="shared" si="0"/>
        <v>14589.017094017094</v>
      </c>
    </row>
    <row r="6" spans="1:119" ht="16.5" customHeight="1">
      <c r="A6" s="10" t="s">
        <v>44</v>
      </c>
      <c r="B6" s="11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3">
        <v>0</v>
      </c>
      <c r="K6" s="11">
        <v>0</v>
      </c>
      <c r="L6" s="12">
        <v>0</v>
      </c>
      <c r="M6" s="12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3">
        <v>0</v>
      </c>
      <c r="W6" s="11">
        <v>0</v>
      </c>
      <c r="X6" s="30">
        <v>0</v>
      </c>
      <c r="Y6" s="30">
        <v>0</v>
      </c>
      <c r="Z6" s="30">
        <v>0</v>
      </c>
      <c r="AA6" s="30">
        <v>0</v>
      </c>
      <c r="AB6" s="12">
        <v>0</v>
      </c>
      <c r="AC6" s="12">
        <v>0</v>
      </c>
      <c r="AD6" s="12">
        <v>0</v>
      </c>
      <c r="AE6" s="12">
        <v>0</v>
      </c>
      <c r="AF6" s="12">
        <v>37</v>
      </c>
      <c r="AG6" s="12">
        <v>56</v>
      </c>
      <c r="AH6" s="14">
        <v>83</v>
      </c>
      <c r="AI6" s="11">
        <v>91</v>
      </c>
      <c r="AJ6" s="12">
        <v>115</v>
      </c>
      <c r="AK6" s="12">
        <v>138</v>
      </c>
      <c r="AL6" s="12">
        <v>215</v>
      </c>
      <c r="AM6" s="12">
        <v>242</v>
      </c>
      <c r="AN6" s="14">
        <v>241</v>
      </c>
      <c r="AO6" s="14">
        <v>323</v>
      </c>
      <c r="AP6" s="14">
        <v>388</v>
      </c>
      <c r="AQ6" s="14">
        <v>425</v>
      </c>
      <c r="AR6" s="14">
        <v>380</v>
      </c>
      <c r="AS6" s="14">
        <v>456</v>
      </c>
      <c r="AT6" s="14">
        <v>515</v>
      </c>
      <c r="AU6" s="11">
        <v>315</v>
      </c>
      <c r="AV6" s="14">
        <v>423</v>
      </c>
      <c r="AW6" s="14">
        <v>627</v>
      </c>
      <c r="AX6" s="14">
        <v>778</v>
      </c>
      <c r="AY6" s="14">
        <v>704</v>
      </c>
      <c r="AZ6" s="14">
        <v>791</v>
      </c>
      <c r="BA6" s="14">
        <v>715</v>
      </c>
      <c r="BB6" s="14">
        <v>731</v>
      </c>
      <c r="BC6" s="14">
        <v>802</v>
      </c>
      <c r="BD6" s="14">
        <v>871</v>
      </c>
      <c r="BE6" s="14">
        <v>809</v>
      </c>
      <c r="BF6" s="13">
        <v>815</v>
      </c>
      <c r="BG6" s="36">
        <v>567</v>
      </c>
      <c r="BH6" s="14">
        <v>699</v>
      </c>
      <c r="BI6" s="14">
        <v>770</v>
      </c>
      <c r="BJ6" s="14">
        <v>745</v>
      </c>
      <c r="BK6" s="14">
        <v>854</v>
      </c>
      <c r="BL6" s="14">
        <v>954</v>
      </c>
      <c r="BM6" s="14">
        <v>833</v>
      </c>
      <c r="BN6" s="14">
        <v>866</v>
      </c>
      <c r="BO6" s="14">
        <v>927</v>
      </c>
      <c r="BP6" s="14">
        <v>942</v>
      </c>
      <c r="BQ6" s="14">
        <v>1103</v>
      </c>
      <c r="BR6" s="13">
        <v>1040</v>
      </c>
      <c r="BS6" s="36">
        <v>848</v>
      </c>
      <c r="BT6" s="14">
        <v>884</v>
      </c>
      <c r="BU6" s="14">
        <v>1067</v>
      </c>
      <c r="BV6" s="14">
        <v>1092</v>
      </c>
      <c r="BW6" s="14">
        <v>1143</v>
      </c>
      <c r="BX6" s="14">
        <v>1219</v>
      </c>
      <c r="BY6" s="14">
        <v>1165</v>
      </c>
      <c r="BZ6" s="14">
        <v>1209</v>
      </c>
      <c r="CA6" s="14">
        <v>1129</v>
      </c>
      <c r="CB6" s="14">
        <v>1050</v>
      </c>
      <c r="CC6" s="14">
        <v>1142</v>
      </c>
      <c r="CD6" s="14">
        <v>1116</v>
      </c>
      <c r="CE6" s="36">
        <v>870</v>
      </c>
      <c r="CF6" s="14">
        <v>1000</v>
      </c>
      <c r="CG6" s="14">
        <v>1081</v>
      </c>
      <c r="CH6" s="14">
        <v>1128</v>
      </c>
      <c r="CI6" s="14">
        <v>1175</v>
      </c>
      <c r="CJ6" s="14">
        <v>1065</v>
      </c>
      <c r="CK6" s="14">
        <v>1073</v>
      </c>
      <c r="CL6" s="14">
        <v>1246</v>
      </c>
      <c r="CM6" s="14">
        <v>1329</v>
      </c>
      <c r="CN6" s="14">
        <v>2014</v>
      </c>
      <c r="CO6" s="14">
        <v>2083</v>
      </c>
      <c r="CP6" s="14">
        <v>1950</v>
      </c>
      <c r="CQ6" s="36">
        <v>2031</v>
      </c>
      <c r="CR6" s="14">
        <v>1528</v>
      </c>
      <c r="CS6" s="14">
        <v>1885</v>
      </c>
      <c r="CT6" s="14">
        <v>1819</v>
      </c>
      <c r="CU6" s="14">
        <v>1929</v>
      </c>
      <c r="CV6" s="14">
        <v>1963</v>
      </c>
      <c r="CW6" s="14">
        <v>2115</v>
      </c>
      <c r="CX6" s="14">
        <v>2450</v>
      </c>
      <c r="CY6" s="14">
        <v>2418</v>
      </c>
      <c r="CZ6" s="14">
        <v>2429</v>
      </c>
      <c r="DA6" s="14">
        <v>2402</v>
      </c>
      <c r="DB6" s="13">
        <v>2591</v>
      </c>
      <c r="DC6" s="46">
        <v>2385</v>
      </c>
      <c r="DD6" s="14">
        <v>2248</v>
      </c>
      <c r="DE6" s="14">
        <v>2209</v>
      </c>
      <c r="DF6" s="14">
        <v>2591</v>
      </c>
      <c r="DG6" s="14">
        <v>2716</v>
      </c>
      <c r="DH6" s="14">
        <v>2666</v>
      </c>
      <c r="DI6" s="14">
        <v>2720</v>
      </c>
      <c r="DJ6" s="14">
        <v>2786</v>
      </c>
      <c r="DK6" s="14">
        <v>3249</v>
      </c>
      <c r="DL6" s="14">
        <v>3531</v>
      </c>
      <c r="DM6" s="14">
        <v>3342</v>
      </c>
      <c r="DN6" s="14">
        <v>3658</v>
      </c>
      <c r="DO6" s="38">
        <f t="shared" si="0"/>
        <v>949.7863247863248</v>
      </c>
    </row>
    <row r="7" spans="1:119" ht="16.5" customHeight="1">
      <c r="A7" s="5" t="s">
        <v>60</v>
      </c>
      <c r="B7" s="6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v>0</v>
      </c>
      <c r="K7" s="6">
        <v>0</v>
      </c>
      <c r="L7" s="7">
        <v>0</v>
      </c>
      <c r="M7" s="7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8">
        <v>0</v>
      </c>
      <c r="W7" s="6">
        <v>0</v>
      </c>
      <c r="X7" s="29">
        <v>0</v>
      </c>
      <c r="Y7" s="29">
        <v>0</v>
      </c>
      <c r="Z7" s="29">
        <v>0</v>
      </c>
      <c r="AA7" s="29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9">
        <v>0</v>
      </c>
      <c r="AI7" s="6">
        <v>0</v>
      </c>
      <c r="AJ7" s="7">
        <v>0</v>
      </c>
      <c r="AK7" s="7">
        <v>0</v>
      </c>
      <c r="AL7" s="7">
        <v>0</v>
      </c>
      <c r="AM7" s="7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6">
        <v>0</v>
      </c>
      <c r="AV7" s="9">
        <v>0</v>
      </c>
      <c r="AW7" s="9">
        <v>0</v>
      </c>
      <c r="AX7" s="9">
        <v>0</v>
      </c>
      <c r="AY7" s="9">
        <v>0</v>
      </c>
      <c r="AZ7" s="9">
        <v>0</v>
      </c>
      <c r="BA7" s="9">
        <v>0</v>
      </c>
      <c r="BB7" s="9">
        <v>0</v>
      </c>
      <c r="BC7" s="9">
        <v>0</v>
      </c>
      <c r="BD7" s="9">
        <v>0</v>
      </c>
      <c r="BE7" s="9">
        <v>0</v>
      </c>
      <c r="BF7" s="8">
        <v>0</v>
      </c>
      <c r="BG7" s="35">
        <v>0</v>
      </c>
      <c r="BH7" s="9">
        <v>0</v>
      </c>
      <c r="BI7" s="9">
        <v>0</v>
      </c>
      <c r="BJ7" s="9">
        <v>0</v>
      </c>
      <c r="BK7" s="9">
        <v>0</v>
      </c>
      <c r="BL7" s="9">
        <v>0</v>
      </c>
      <c r="BM7" s="9">
        <v>0</v>
      </c>
      <c r="BN7" s="9">
        <v>0</v>
      </c>
      <c r="BO7" s="9">
        <v>0</v>
      </c>
      <c r="BP7" s="9">
        <v>0</v>
      </c>
      <c r="BQ7" s="9">
        <v>0</v>
      </c>
      <c r="BR7" s="8">
        <v>0</v>
      </c>
      <c r="BS7" s="35">
        <v>0</v>
      </c>
      <c r="BT7" s="9">
        <v>0</v>
      </c>
      <c r="BU7" s="9">
        <v>0</v>
      </c>
      <c r="BV7" s="9">
        <v>0</v>
      </c>
      <c r="BW7" s="9">
        <v>0</v>
      </c>
      <c r="BX7" s="9">
        <v>0</v>
      </c>
      <c r="BY7" s="9">
        <v>0</v>
      </c>
      <c r="BZ7" s="9">
        <v>0</v>
      </c>
      <c r="CA7" s="9">
        <v>0</v>
      </c>
      <c r="CB7" s="9">
        <v>0</v>
      </c>
      <c r="CC7" s="9">
        <v>0</v>
      </c>
      <c r="CD7" s="9">
        <v>0</v>
      </c>
      <c r="CE7" s="35">
        <v>0</v>
      </c>
      <c r="CF7" s="9">
        <v>0</v>
      </c>
      <c r="CG7" s="9">
        <v>0</v>
      </c>
      <c r="CH7" s="9">
        <v>0</v>
      </c>
      <c r="CI7" s="9">
        <v>0</v>
      </c>
      <c r="CJ7" s="9">
        <v>0</v>
      </c>
      <c r="CK7" s="9">
        <v>0</v>
      </c>
      <c r="CL7" s="9">
        <v>0</v>
      </c>
      <c r="CM7" s="9">
        <v>0</v>
      </c>
      <c r="CN7" s="9">
        <v>0</v>
      </c>
      <c r="CO7" s="9">
        <v>0</v>
      </c>
      <c r="CP7" s="9">
        <v>0</v>
      </c>
      <c r="CQ7" s="35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0</v>
      </c>
      <c r="DB7" s="8">
        <v>0</v>
      </c>
      <c r="DC7" s="45">
        <v>0</v>
      </c>
      <c r="DD7" s="9">
        <v>0</v>
      </c>
      <c r="DE7" s="9">
        <v>0</v>
      </c>
      <c r="DF7" s="9">
        <v>0</v>
      </c>
      <c r="DG7" s="9">
        <v>0</v>
      </c>
      <c r="DH7" s="9">
        <v>0</v>
      </c>
      <c r="DI7" s="9">
        <v>0</v>
      </c>
      <c r="DJ7" s="9">
        <v>2</v>
      </c>
      <c r="DK7" s="9">
        <v>2</v>
      </c>
      <c r="DL7" s="9">
        <v>0</v>
      </c>
      <c r="DM7" s="9">
        <v>0</v>
      </c>
      <c r="DN7" s="9">
        <v>0</v>
      </c>
      <c r="DO7" s="37">
        <f>AVERAGE(B7:DN7)</f>
        <v>0.03418803418803419</v>
      </c>
    </row>
    <row r="8" spans="1:119" ht="16.5" customHeight="1">
      <c r="A8" s="5" t="s">
        <v>38</v>
      </c>
      <c r="B8" s="6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8">
        <v>0</v>
      </c>
      <c r="K8" s="6">
        <v>0</v>
      </c>
      <c r="L8" s="7">
        <v>0</v>
      </c>
      <c r="M8" s="7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8">
        <v>0</v>
      </c>
      <c r="W8" s="6">
        <v>0</v>
      </c>
      <c r="X8" s="29">
        <v>0</v>
      </c>
      <c r="Y8" s="29">
        <v>0</v>
      </c>
      <c r="Z8" s="29">
        <v>0</v>
      </c>
      <c r="AA8" s="29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9">
        <v>0</v>
      </c>
      <c r="AI8" s="6">
        <v>0</v>
      </c>
      <c r="AJ8" s="7">
        <v>0</v>
      </c>
      <c r="AK8" s="7">
        <v>0</v>
      </c>
      <c r="AL8" s="7">
        <v>0</v>
      </c>
      <c r="AM8" s="7">
        <v>0</v>
      </c>
      <c r="AN8" s="9">
        <v>0</v>
      </c>
      <c r="AO8" s="9">
        <v>0</v>
      </c>
      <c r="AP8" s="9">
        <v>0</v>
      </c>
      <c r="AQ8" s="9">
        <v>5</v>
      </c>
      <c r="AR8" s="9">
        <v>11</v>
      </c>
      <c r="AS8" s="9">
        <v>131588</v>
      </c>
      <c r="AT8" s="9">
        <v>140573</v>
      </c>
      <c r="AU8" s="6">
        <v>140464</v>
      </c>
      <c r="AV8" s="9">
        <v>140789</v>
      </c>
      <c r="AW8" s="9">
        <v>140101</v>
      </c>
      <c r="AX8" s="9">
        <v>129768</v>
      </c>
      <c r="AY8" s="9">
        <v>128749</v>
      </c>
      <c r="AZ8" s="9">
        <v>129291</v>
      </c>
      <c r="BA8" s="9">
        <v>130049</v>
      </c>
      <c r="BB8" s="9">
        <v>128683</v>
      </c>
      <c r="BC8" s="9">
        <v>123462</v>
      </c>
      <c r="BD8" s="9">
        <v>122570</v>
      </c>
      <c r="BE8" s="9">
        <v>120247</v>
      </c>
      <c r="BF8" s="8">
        <v>119669</v>
      </c>
      <c r="BG8" s="35">
        <v>118854</v>
      </c>
      <c r="BH8" s="9">
        <v>116796</v>
      </c>
      <c r="BI8" s="9">
        <v>114427</v>
      </c>
      <c r="BJ8" s="9">
        <v>109886</v>
      </c>
      <c r="BK8" s="9">
        <v>107570</v>
      </c>
      <c r="BL8" s="9">
        <v>106460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8">
        <v>0</v>
      </c>
      <c r="BS8" s="35">
        <v>0</v>
      </c>
      <c r="BT8" s="9">
        <v>0</v>
      </c>
      <c r="BU8" s="9">
        <v>0</v>
      </c>
      <c r="BV8" s="9">
        <v>0</v>
      </c>
      <c r="BW8" s="9">
        <v>0</v>
      </c>
      <c r="BX8" s="9">
        <v>0</v>
      </c>
      <c r="BY8" s="9">
        <v>0</v>
      </c>
      <c r="BZ8" s="9">
        <v>0</v>
      </c>
      <c r="CA8" s="9">
        <v>0</v>
      </c>
      <c r="CB8" s="9">
        <v>0</v>
      </c>
      <c r="CC8" s="9">
        <v>0</v>
      </c>
      <c r="CD8" s="9">
        <v>0</v>
      </c>
      <c r="CE8" s="35">
        <v>0</v>
      </c>
      <c r="CF8" s="9">
        <v>0</v>
      </c>
      <c r="CG8" s="9">
        <v>0</v>
      </c>
      <c r="CH8" s="9">
        <v>0</v>
      </c>
      <c r="CI8" s="9">
        <v>0</v>
      </c>
      <c r="CJ8" s="9">
        <v>0</v>
      </c>
      <c r="CK8" s="9">
        <v>0</v>
      </c>
      <c r="CL8" s="9">
        <v>0</v>
      </c>
      <c r="CM8" s="9">
        <v>0</v>
      </c>
      <c r="CN8" s="9">
        <v>0</v>
      </c>
      <c r="CO8" s="9">
        <v>0</v>
      </c>
      <c r="CP8" s="9">
        <v>0</v>
      </c>
      <c r="CQ8" s="35">
        <v>0</v>
      </c>
      <c r="CR8" s="9">
        <v>0</v>
      </c>
      <c r="CS8" s="9">
        <v>0</v>
      </c>
      <c r="CT8" s="9">
        <v>0</v>
      </c>
      <c r="CU8" s="9">
        <v>0</v>
      </c>
      <c r="CV8" s="9">
        <v>0</v>
      </c>
      <c r="CW8" s="9">
        <v>0</v>
      </c>
      <c r="CX8" s="9">
        <v>0</v>
      </c>
      <c r="CY8" s="9">
        <v>0</v>
      </c>
      <c r="CZ8" s="9">
        <v>0</v>
      </c>
      <c r="DA8" s="9">
        <v>0</v>
      </c>
      <c r="DB8" s="8">
        <v>0</v>
      </c>
      <c r="DC8" s="45">
        <v>0</v>
      </c>
      <c r="DD8" s="9">
        <v>0</v>
      </c>
      <c r="DE8" s="9">
        <v>0</v>
      </c>
      <c r="DF8" s="9">
        <v>0</v>
      </c>
      <c r="DG8" s="9">
        <v>0</v>
      </c>
      <c r="DH8" s="9">
        <v>0</v>
      </c>
      <c r="DI8" s="9">
        <v>0</v>
      </c>
      <c r="DJ8" s="9">
        <v>0</v>
      </c>
      <c r="DK8" s="9">
        <v>0</v>
      </c>
      <c r="DL8" s="9">
        <v>0</v>
      </c>
      <c r="DM8" s="9">
        <v>0</v>
      </c>
      <c r="DN8" s="9">
        <v>0</v>
      </c>
      <c r="DO8" s="37">
        <f t="shared" si="0"/>
        <v>21367.62393162393</v>
      </c>
    </row>
    <row r="9" spans="1:119" ht="16.5" customHeight="1">
      <c r="A9" s="10" t="s">
        <v>39</v>
      </c>
      <c r="B9" s="11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3">
        <v>0</v>
      </c>
      <c r="K9" s="11">
        <v>0</v>
      </c>
      <c r="L9" s="12">
        <v>0</v>
      </c>
      <c r="M9" s="12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3">
        <v>0</v>
      </c>
      <c r="W9" s="11">
        <v>0</v>
      </c>
      <c r="X9" s="30">
        <v>0</v>
      </c>
      <c r="Y9" s="30">
        <v>0</v>
      </c>
      <c r="Z9" s="30">
        <v>0</v>
      </c>
      <c r="AA9" s="30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4">
        <v>0</v>
      </c>
      <c r="AI9" s="11">
        <v>0</v>
      </c>
      <c r="AJ9" s="12">
        <v>0</v>
      </c>
      <c r="AK9" s="12">
        <v>0</v>
      </c>
      <c r="AL9" s="12">
        <v>0</v>
      </c>
      <c r="AM9" s="12">
        <v>0</v>
      </c>
      <c r="AN9" s="14">
        <v>0</v>
      </c>
      <c r="AO9" s="14">
        <v>0</v>
      </c>
      <c r="AP9" s="14">
        <v>0</v>
      </c>
      <c r="AQ9" s="14">
        <v>0</v>
      </c>
      <c r="AR9" s="14">
        <v>1</v>
      </c>
      <c r="AS9" s="14">
        <v>1</v>
      </c>
      <c r="AT9" s="14">
        <v>2</v>
      </c>
      <c r="AU9" s="11">
        <v>3</v>
      </c>
      <c r="AV9" s="14">
        <v>5</v>
      </c>
      <c r="AW9" s="14">
        <v>5</v>
      </c>
      <c r="AX9" s="14">
        <v>5</v>
      </c>
      <c r="AY9" s="14">
        <v>5</v>
      </c>
      <c r="AZ9" s="14">
        <v>3</v>
      </c>
      <c r="BA9" s="14">
        <v>3</v>
      </c>
      <c r="BB9" s="14">
        <v>1</v>
      </c>
      <c r="BC9" s="14">
        <v>4</v>
      </c>
      <c r="BD9" s="14">
        <v>7</v>
      </c>
      <c r="BE9" s="14">
        <v>7</v>
      </c>
      <c r="BF9" s="13">
        <v>9</v>
      </c>
      <c r="BG9" s="36">
        <v>10</v>
      </c>
      <c r="BH9" s="14">
        <v>10</v>
      </c>
      <c r="BI9" s="14">
        <v>11</v>
      </c>
      <c r="BJ9" s="14">
        <v>11</v>
      </c>
      <c r="BK9" s="14">
        <v>14</v>
      </c>
      <c r="BL9" s="14">
        <v>15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3">
        <v>0</v>
      </c>
      <c r="BS9" s="36">
        <v>0</v>
      </c>
      <c r="BT9" s="14">
        <v>0</v>
      </c>
      <c r="BU9" s="14">
        <v>0</v>
      </c>
      <c r="BV9" s="14">
        <v>0</v>
      </c>
      <c r="BW9" s="14">
        <v>0</v>
      </c>
      <c r="BX9" s="14">
        <v>0</v>
      </c>
      <c r="BY9" s="14">
        <v>0</v>
      </c>
      <c r="BZ9" s="14">
        <v>0</v>
      </c>
      <c r="CA9" s="14">
        <v>0</v>
      </c>
      <c r="CB9" s="14">
        <v>0</v>
      </c>
      <c r="CC9" s="14">
        <v>0</v>
      </c>
      <c r="CD9" s="14">
        <v>0</v>
      </c>
      <c r="CE9" s="36">
        <v>0</v>
      </c>
      <c r="CF9" s="14">
        <v>0</v>
      </c>
      <c r="CG9" s="14">
        <v>0</v>
      </c>
      <c r="CH9" s="14">
        <v>0</v>
      </c>
      <c r="CI9" s="14">
        <v>0</v>
      </c>
      <c r="CJ9" s="14">
        <v>0</v>
      </c>
      <c r="CK9" s="14">
        <v>0</v>
      </c>
      <c r="CL9" s="14">
        <v>0</v>
      </c>
      <c r="CM9" s="14">
        <v>0</v>
      </c>
      <c r="CN9" s="14">
        <v>0</v>
      </c>
      <c r="CO9" s="14">
        <v>0</v>
      </c>
      <c r="CP9" s="14">
        <v>0</v>
      </c>
      <c r="CQ9" s="36">
        <v>0</v>
      </c>
      <c r="CR9" s="14">
        <v>0</v>
      </c>
      <c r="CS9" s="14">
        <v>0</v>
      </c>
      <c r="CT9" s="14">
        <v>0</v>
      </c>
      <c r="CU9" s="14">
        <v>0</v>
      </c>
      <c r="CV9" s="14">
        <v>0</v>
      </c>
      <c r="CW9" s="14">
        <v>0</v>
      </c>
      <c r="CX9" s="14">
        <v>0</v>
      </c>
      <c r="CY9" s="14">
        <v>0</v>
      </c>
      <c r="CZ9" s="14">
        <v>0</v>
      </c>
      <c r="DA9" s="14">
        <v>0</v>
      </c>
      <c r="DB9" s="13">
        <v>0</v>
      </c>
      <c r="DC9" s="46">
        <v>0</v>
      </c>
      <c r="DD9" s="14">
        <v>0</v>
      </c>
      <c r="DE9" s="14">
        <v>0</v>
      </c>
      <c r="DF9" s="14">
        <v>0</v>
      </c>
      <c r="DG9" s="14">
        <v>0</v>
      </c>
      <c r="DH9" s="14">
        <v>0</v>
      </c>
      <c r="DI9" s="14">
        <v>0</v>
      </c>
      <c r="DJ9" s="14">
        <v>0</v>
      </c>
      <c r="DK9" s="14">
        <v>0</v>
      </c>
      <c r="DL9" s="14">
        <v>0</v>
      </c>
      <c r="DM9" s="14">
        <v>0</v>
      </c>
      <c r="DN9" s="14">
        <v>0</v>
      </c>
      <c r="DO9" s="38">
        <f t="shared" si="0"/>
        <v>1.1282051282051282</v>
      </c>
    </row>
    <row r="10" spans="1:119" ht="16.5" customHeight="1">
      <c r="A10" s="5" t="s">
        <v>43</v>
      </c>
      <c r="B10" s="6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8">
        <v>0</v>
      </c>
      <c r="K10" s="6">
        <v>0</v>
      </c>
      <c r="L10" s="7">
        <v>0</v>
      </c>
      <c r="M10" s="7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8">
        <v>0</v>
      </c>
      <c r="W10" s="6">
        <v>0</v>
      </c>
      <c r="X10" s="29">
        <v>0</v>
      </c>
      <c r="Y10" s="29">
        <v>0</v>
      </c>
      <c r="Z10" s="29">
        <v>0</v>
      </c>
      <c r="AA10" s="29">
        <v>0</v>
      </c>
      <c r="AB10" s="7">
        <v>0</v>
      </c>
      <c r="AC10" s="7">
        <v>0</v>
      </c>
      <c r="AD10" s="7">
        <v>0</v>
      </c>
      <c r="AE10" s="7">
        <v>0</v>
      </c>
      <c r="AF10" s="7">
        <v>122</v>
      </c>
      <c r="AG10" s="7">
        <v>158</v>
      </c>
      <c r="AH10" s="9">
        <v>251</v>
      </c>
      <c r="AI10" s="6">
        <v>316</v>
      </c>
      <c r="AJ10" s="7">
        <v>441</v>
      </c>
      <c r="AK10" s="7">
        <v>573</v>
      </c>
      <c r="AL10" s="7">
        <v>662</v>
      </c>
      <c r="AM10" s="7">
        <v>842</v>
      </c>
      <c r="AN10" s="9">
        <v>1003</v>
      </c>
      <c r="AO10" s="9">
        <v>1104</v>
      </c>
      <c r="AP10" s="9">
        <v>1219</v>
      </c>
      <c r="AQ10" s="9">
        <v>1162</v>
      </c>
      <c r="AR10" s="9">
        <v>1423</v>
      </c>
      <c r="AS10" s="9">
        <v>1658</v>
      </c>
      <c r="AT10" s="9">
        <v>1794</v>
      </c>
      <c r="AU10" s="6">
        <v>1907</v>
      </c>
      <c r="AV10" s="9">
        <v>2090</v>
      </c>
      <c r="AW10" s="9">
        <v>2357</v>
      </c>
      <c r="AX10" s="9">
        <v>2608</v>
      </c>
      <c r="AY10" s="9">
        <v>2839</v>
      </c>
      <c r="AZ10" s="9">
        <v>2867</v>
      </c>
      <c r="BA10" s="9">
        <v>3110</v>
      </c>
      <c r="BB10" s="9">
        <v>3316</v>
      </c>
      <c r="BC10" s="9">
        <v>3268</v>
      </c>
      <c r="BD10" s="9">
        <v>3147</v>
      </c>
      <c r="BE10" s="9">
        <v>3554</v>
      </c>
      <c r="BF10" s="8">
        <v>3656</v>
      </c>
      <c r="BG10" s="35">
        <v>3734</v>
      </c>
      <c r="BH10" s="9">
        <v>4001</v>
      </c>
      <c r="BI10" s="9">
        <v>3887</v>
      </c>
      <c r="BJ10" s="9">
        <v>4009</v>
      </c>
      <c r="BK10" s="9">
        <v>4312</v>
      </c>
      <c r="BL10" s="9">
        <v>4774</v>
      </c>
      <c r="BM10" s="9">
        <v>4886</v>
      </c>
      <c r="BN10" s="9">
        <v>5080</v>
      </c>
      <c r="BO10" s="9">
        <v>5378</v>
      </c>
      <c r="BP10" s="9">
        <v>5596</v>
      </c>
      <c r="BQ10" s="9">
        <v>5925</v>
      </c>
      <c r="BR10" s="8">
        <v>6029</v>
      </c>
      <c r="BS10" s="35">
        <v>6218</v>
      </c>
      <c r="BT10" s="9">
        <v>6417</v>
      </c>
      <c r="BU10" s="9">
        <v>6578</v>
      </c>
      <c r="BV10" s="9">
        <v>6796</v>
      </c>
      <c r="BW10" s="9">
        <v>6845</v>
      </c>
      <c r="BX10" s="9">
        <v>7114</v>
      </c>
      <c r="BY10" s="9">
        <v>7053</v>
      </c>
      <c r="BZ10" s="9">
        <v>7972</v>
      </c>
      <c r="CA10" s="9">
        <v>7881</v>
      </c>
      <c r="CB10" s="9">
        <v>8905</v>
      </c>
      <c r="CC10" s="9">
        <v>8960</v>
      </c>
      <c r="CD10" s="9">
        <v>8834</v>
      </c>
      <c r="CE10" s="35">
        <v>8792</v>
      </c>
      <c r="CF10" s="9">
        <v>8546</v>
      </c>
      <c r="CG10" s="9">
        <v>7857</v>
      </c>
      <c r="CH10" s="9">
        <v>7896</v>
      </c>
      <c r="CI10" s="9">
        <v>8021</v>
      </c>
      <c r="CJ10" s="9">
        <v>8045</v>
      </c>
      <c r="CK10" s="9">
        <v>8180</v>
      </c>
      <c r="CL10" s="9">
        <v>8500</v>
      </c>
      <c r="CM10" s="9">
        <v>8745</v>
      </c>
      <c r="CN10" s="9">
        <v>9010</v>
      </c>
      <c r="CO10" s="9">
        <v>9145</v>
      </c>
      <c r="CP10" s="9">
        <v>9444</v>
      </c>
      <c r="CQ10" s="35">
        <v>9751</v>
      </c>
      <c r="CR10" s="9">
        <v>9747</v>
      </c>
      <c r="CS10" s="9">
        <v>10075</v>
      </c>
      <c r="CT10" s="9">
        <v>9928</v>
      </c>
      <c r="CU10" s="9">
        <v>9865</v>
      </c>
      <c r="CV10" s="9">
        <v>9614</v>
      </c>
      <c r="CW10" s="9">
        <v>9501</v>
      </c>
      <c r="CX10" s="9">
        <v>10019</v>
      </c>
      <c r="CY10" s="9">
        <v>10468</v>
      </c>
      <c r="CZ10" s="9">
        <v>10667</v>
      </c>
      <c r="DA10" s="9">
        <v>11221</v>
      </c>
      <c r="DB10" s="8">
        <v>11610</v>
      </c>
      <c r="DC10" s="45">
        <v>11782</v>
      </c>
      <c r="DD10" s="9">
        <v>12177</v>
      </c>
      <c r="DE10" s="9">
        <v>12553</v>
      </c>
      <c r="DF10" s="9">
        <v>13039</v>
      </c>
      <c r="DG10" s="9">
        <v>13175</v>
      </c>
      <c r="DH10" s="9">
        <v>13232</v>
      </c>
      <c r="DI10" s="9">
        <v>0</v>
      </c>
      <c r="DJ10" s="9">
        <v>0</v>
      </c>
      <c r="DK10" s="9">
        <v>0</v>
      </c>
      <c r="DL10" s="9">
        <v>0</v>
      </c>
      <c r="DM10" s="9">
        <v>0</v>
      </c>
      <c r="DN10" s="9">
        <v>0</v>
      </c>
      <c r="DO10" s="37">
        <f t="shared" si="0"/>
        <v>4232.786324786325</v>
      </c>
    </row>
    <row r="11" spans="1:119" ht="16.5" customHeight="1">
      <c r="A11" s="10" t="s">
        <v>53</v>
      </c>
      <c r="B11" s="11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3">
        <v>0</v>
      </c>
      <c r="K11" s="11">
        <v>0</v>
      </c>
      <c r="L11" s="12">
        <v>0</v>
      </c>
      <c r="M11" s="12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3">
        <v>0</v>
      </c>
      <c r="W11" s="11">
        <v>0</v>
      </c>
      <c r="X11" s="30">
        <v>0</v>
      </c>
      <c r="Y11" s="30">
        <v>0</v>
      </c>
      <c r="Z11" s="30">
        <v>0</v>
      </c>
      <c r="AA11" s="30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4">
        <v>0</v>
      </c>
      <c r="AI11" s="11">
        <v>0</v>
      </c>
      <c r="AJ11" s="12">
        <v>0</v>
      </c>
      <c r="AK11" s="12">
        <v>0</v>
      </c>
      <c r="AL11" s="12">
        <v>0</v>
      </c>
      <c r="AM11" s="12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1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3">
        <v>0</v>
      </c>
      <c r="BG11" s="36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3">
        <v>0</v>
      </c>
      <c r="BS11" s="36">
        <v>0</v>
      </c>
      <c r="BT11" s="14">
        <v>0</v>
      </c>
      <c r="BU11" s="14">
        <v>0</v>
      </c>
      <c r="BV11" s="14">
        <v>0</v>
      </c>
      <c r="BW11" s="14">
        <v>0</v>
      </c>
      <c r="BX11" s="14">
        <v>0</v>
      </c>
      <c r="BY11" s="14">
        <v>0</v>
      </c>
      <c r="BZ11" s="14">
        <v>0</v>
      </c>
      <c r="CA11" s="14">
        <v>0</v>
      </c>
      <c r="CB11" s="14">
        <v>0</v>
      </c>
      <c r="CC11" s="14">
        <v>0</v>
      </c>
      <c r="CD11" s="14">
        <v>0</v>
      </c>
      <c r="CE11" s="36">
        <v>0</v>
      </c>
      <c r="CF11" s="14">
        <v>0</v>
      </c>
      <c r="CG11" s="14">
        <v>0</v>
      </c>
      <c r="CH11" s="14">
        <v>0</v>
      </c>
      <c r="CI11" s="14">
        <v>0</v>
      </c>
      <c r="CJ11" s="14">
        <v>0</v>
      </c>
      <c r="CK11" s="14">
        <v>0</v>
      </c>
      <c r="CL11" s="14">
        <v>1</v>
      </c>
      <c r="CM11" s="14">
        <v>2</v>
      </c>
      <c r="CN11" s="14">
        <v>2</v>
      </c>
      <c r="CO11" s="14">
        <v>2</v>
      </c>
      <c r="CP11" s="14">
        <v>0</v>
      </c>
      <c r="CQ11" s="36">
        <v>0</v>
      </c>
      <c r="CR11" s="14">
        <v>0</v>
      </c>
      <c r="CS11" s="14">
        <v>1</v>
      </c>
      <c r="CT11" s="14">
        <v>1</v>
      </c>
      <c r="CU11" s="14">
        <v>0</v>
      </c>
      <c r="CV11" s="14">
        <v>0</v>
      </c>
      <c r="CW11" s="14">
        <v>0</v>
      </c>
      <c r="CX11" s="14">
        <v>0</v>
      </c>
      <c r="CY11" s="14">
        <v>0</v>
      </c>
      <c r="CZ11" s="14">
        <v>0</v>
      </c>
      <c r="DA11" s="14">
        <v>0</v>
      </c>
      <c r="DB11" s="13">
        <v>0</v>
      </c>
      <c r="DC11" s="46">
        <v>0</v>
      </c>
      <c r="DD11" s="14">
        <v>0</v>
      </c>
      <c r="DE11" s="14">
        <v>0</v>
      </c>
      <c r="DF11" s="14">
        <v>0</v>
      </c>
      <c r="DG11" s="14">
        <v>0</v>
      </c>
      <c r="DH11" s="14">
        <v>0</v>
      </c>
      <c r="DI11" s="14">
        <v>0</v>
      </c>
      <c r="DJ11" s="14">
        <v>0</v>
      </c>
      <c r="DK11" s="14">
        <v>0</v>
      </c>
      <c r="DL11" s="14">
        <v>0</v>
      </c>
      <c r="DM11" s="14">
        <v>0</v>
      </c>
      <c r="DN11" s="14">
        <v>0</v>
      </c>
      <c r="DO11" s="38">
        <f t="shared" si="0"/>
        <v>0.07692307692307693</v>
      </c>
    </row>
    <row r="12" spans="1:119" ht="16.5" customHeight="1">
      <c r="A12" s="5" t="s">
        <v>35</v>
      </c>
      <c r="B12" s="6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8">
        <v>0</v>
      </c>
      <c r="K12" s="6">
        <v>0</v>
      </c>
      <c r="L12" s="7">
        <v>0</v>
      </c>
      <c r="M12" s="7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8">
        <v>0</v>
      </c>
      <c r="W12" s="6">
        <v>0</v>
      </c>
      <c r="X12" s="29">
        <v>0</v>
      </c>
      <c r="Y12" s="29">
        <v>0</v>
      </c>
      <c r="Z12" s="29">
        <v>0</v>
      </c>
      <c r="AA12" s="29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9">
        <v>0</v>
      </c>
      <c r="AI12" s="6">
        <v>0</v>
      </c>
      <c r="AJ12" s="7">
        <v>0</v>
      </c>
      <c r="AK12" s="7">
        <v>0</v>
      </c>
      <c r="AL12" s="7">
        <v>0</v>
      </c>
      <c r="AM12" s="7">
        <v>1</v>
      </c>
      <c r="AN12" s="9">
        <v>1</v>
      </c>
      <c r="AO12" s="9">
        <v>0</v>
      </c>
      <c r="AP12" s="9">
        <v>0</v>
      </c>
      <c r="AQ12" s="9">
        <v>10</v>
      </c>
      <c r="AR12" s="9">
        <v>9</v>
      </c>
      <c r="AS12" s="9">
        <v>12</v>
      </c>
      <c r="AT12" s="9">
        <v>0</v>
      </c>
      <c r="AU12" s="6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8">
        <v>0</v>
      </c>
      <c r="BG12" s="35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8">
        <v>0</v>
      </c>
      <c r="BS12" s="35">
        <v>0</v>
      </c>
      <c r="BT12" s="9">
        <v>0</v>
      </c>
      <c r="BU12" s="9">
        <v>0</v>
      </c>
      <c r="BV12" s="9"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35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35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8">
        <v>0</v>
      </c>
      <c r="DC12" s="45">
        <v>0</v>
      </c>
      <c r="DD12" s="9">
        <v>0</v>
      </c>
      <c r="DE12" s="9">
        <v>0</v>
      </c>
      <c r="DF12" s="9">
        <v>0</v>
      </c>
      <c r="DG12" s="9">
        <v>0</v>
      </c>
      <c r="DH12" s="9">
        <v>0</v>
      </c>
      <c r="DI12" s="9">
        <v>0</v>
      </c>
      <c r="DJ12" s="9">
        <v>0</v>
      </c>
      <c r="DK12" s="9">
        <v>0</v>
      </c>
      <c r="DL12" s="9">
        <v>0</v>
      </c>
      <c r="DM12" s="9">
        <v>0</v>
      </c>
      <c r="DN12" s="9">
        <v>0</v>
      </c>
      <c r="DO12" s="37">
        <f t="shared" si="0"/>
        <v>0.28205128205128205</v>
      </c>
    </row>
    <row r="13" spans="1:119" ht="16.5" customHeight="1">
      <c r="A13" s="10" t="s">
        <v>32</v>
      </c>
      <c r="B13" s="11">
        <v>20</v>
      </c>
      <c r="C13" s="12">
        <v>18</v>
      </c>
      <c r="D13" s="12">
        <v>19</v>
      </c>
      <c r="E13" s="12">
        <v>20</v>
      </c>
      <c r="F13" s="12">
        <v>21</v>
      </c>
      <c r="G13" s="12">
        <v>20</v>
      </c>
      <c r="H13" s="12">
        <v>4</v>
      </c>
      <c r="I13" s="12">
        <v>5</v>
      </c>
      <c r="J13" s="13">
        <v>5</v>
      </c>
      <c r="K13" s="11">
        <v>5</v>
      </c>
      <c r="L13" s="12">
        <v>4</v>
      </c>
      <c r="M13" s="12">
        <v>4</v>
      </c>
      <c r="N13" s="14">
        <v>5</v>
      </c>
      <c r="O13" s="14">
        <v>5</v>
      </c>
      <c r="P13" s="14">
        <v>6</v>
      </c>
      <c r="Q13" s="14">
        <v>0</v>
      </c>
      <c r="R13" s="14">
        <v>1</v>
      </c>
      <c r="S13" s="14">
        <v>1</v>
      </c>
      <c r="T13" s="14">
        <v>1</v>
      </c>
      <c r="U13" s="14">
        <v>1</v>
      </c>
      <c r="V13" s="13">
        <v>1</v>
      </c>
      <c r="W13" s="11">
        <v>1</v>
      </c>
      <c r="X13" s="30">
        <v>0</v>
      </c>
      <c r="Y13" s="30">
        <v>1</v>
      </c>
      <c r="Z13" s="30">
        <v>1</v>
      </c>
      <c r="AA13" s="30">
        <v>5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4">
        <v>0</v>
      </c>
      <c r="AI13" s="11">
        <v>0</v>
      </c>
      <c r="AJ13" s="12">
        <v>3</v>
      </c>
      <c r="AK13" s="12">
        <v>0</v>
      </c>
      <c r="AL13" s="12">
        <v>0</v>
      </c>
      <c r="AM13" s="12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1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3">
        <v>0</v>
      </c>
      <c r="BG13" s="36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3">
        <v>0</v>
      </c>
      <c r="BS13" s="36">
        <v>0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  <c r="CC13" s="14">
        <v>0</v>
      </c>
      <c r="CD13" s="14">
        <v>0</v>
      </c>
      <c r="CE13" s="36">
        <v>0</v>
      </c>
      <c r="CF13" s="14">
        <v>0</v>
      </c>
      <c r="CG13" s="14">
        <v>0</v>
      </c>
      <c r="CH13" s="14">
        <v>0</v>
      </c>
      <c r="CI13" s="14">
        <v>0</v>
      </c>
      <c r="CJ13" s="14">
        <v>0</v>
      </c>
      <c r="CK13" s="14">
        <v>0</v>
      </c>
      <c r="CL13" s="14">
        <v>0</v>
      </c>
      <c r="CM13" s="14">
        <v>0</v>
      </c>
      <c r="CN13" s="14">
        <v>0</v>
      </c>
      <c r="CO13" s="14">
        <v>0</v>
      </c>
      <c r="CP13" s="14">
        <v>0</v>
      </c>
      <c r="CQ13" s="36">
        <v>0</v>
      </c>
      <c r="CR13" s="14">
        <v>0</v>
      </c>
      <c r="CS13" s="14">
        <v>0</v>
      </c>
      <c r="CT13" s="14">
        <v>0</v>
      </c>
      <c r="CU13" s="14">
        <v>0</v>
      </c>
      <c r="CV13" s="14">
        <v>0</v>
      </c>
      <c r="CW13" s="14">
        <v>0</v>
      </c>
      <c r="CX13" s="14">
        <v>0</v>
      </c>
      <c r="CY13" s="14">
        <v>0</v>
      </c>
      <c r="CZ13" s="14">
        <v>0</v>
      </c>
      <c r="DA13" s="14">
        <v>0</v>
      </c>
      <c r="DB13" s="13">
        <v>0</v>
      </c>
      <c r="DC13" s="46">
        <v>0</v>
      </c>
      <c r="DD13" s="14">
        <v>0</v>
      </c>
      <c r="DE13" s="14">
        <v>0</v>
      </c>
      <c r="DF13" s="14">
        <v>0</v>
      </c>
      <c r="DG13" s="14">
        <v>0</v>
      </c>
      <c r="DH13" s="14">
        <v>0</v>
      </c>
      <c r="DI13" s="14">
        <v>0</v>
      </c>
      <c r="DJ13" s="14">
        <v>0</v>
      </c>
      <c r="DK13" s="14">
        <v>0</v>
      </c>
      <c r="DL13" s="14">
        <v>1</v>
      </c>
      <c r="DM13" s="14">
        <v>0</v>
      </c>
      <c r="DN13" s="14">
        <v>0</v>
      </c>
      <c r="DO13" s="38">
        <f t="shared" si="0"/>
        <v>1.5213675213675213</v>
      </c>
    </row>
    <row r="14" spans="1:119" ht="16.5" customHeight="1">
      <c r="A14" s="5" t="s">
        <v>30</v>
      </c>
      <c r="B14" s="6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8">
        <v>0</v>
      </c>
      <c r="K14" s="6">
        <v>0</v>
      </c>
      <c r="L14" s="7">
        <v>0</v>
      </c>
      <c r="M14" s="7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8">
        <v>0</v>
      </c>
      <c r="W14" s="6">
        <v>7</v>
      </c>
      <c r="X14" s="29">
        <v>2</v>
      </c>
      <c r="Y14" s="29">
        <v>1</v>
      </c>
      <c r="Z14" s="29">
        <v>3</v>
      </c>
      <c r="AA14" s="29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9">
        <v>0</v>
      </c>
      <c r="AI14" s="6">
        <v>0</v>
      </c>
      <c r="AJ14" s="7">
        <v>0</v>
      </c>
      <c r="AK14" s="7">
        <v>0</v>
      </c>
      <c r="AL14" s="7">
        <v>0</v>
      </c>
      <c r="AM14" s="7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6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1</v>
      </c>
      <c r="BD14" s="9">
        <v>0</v>
      </c>
      <c r="BE14" s="9">
        <v>1</v>
      </c>
      <c r="BF14" s="8">
        <v>1</v>
      </c>
      <c r="BG14" s="35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8">
        <v>0</v>
      </c>
      <c r="BS14" s="35">
        <v>0</v>
      </c>
      <c r="BT14" s="9">
        <v>0</v>
      </c>
      <c r="BU14" s="9">
        <v>0</v>
      </c>
      <c r="BV14" s="9">
        <v>0</v>
      </c>
      <c r="BW14" s="9">
        <v>0</v>
      </c>
      <c r="BX14" s="9">
        <v>0</v>
      </c>
      <c r="BY14" s="9">
        <v>0</v>
      </c>
      <c r="BZ14" s="9">
        <v>1</v>
      </c>
      <c r="CA14" s="9">
        <v>1</v>
      </c>
      <c r="CB14" s="9">
        <v>0</v>
      </c>
      <c r="CC14" s="9">
        <v>0</v>
      </c>
      <c r="CD14" s="9">
        <v>0</v>
      </c>
      <c r="CE14" s="35">
        <v>0</v>
      </c>
      <c r="CF14" s="9">
        <v>2</v>
      </c>
      <c r="CG14" s="9">
        <v>1</v>
      </c>
      <c r="CH14" s="9">
        <v>1</v>
      </c>
      <c r="CI14" s="9">
        <v>1</v>
      </c>
      <c r="CJ14" s="9">
        <v>2</v>
      </c>
      <c r="CK14" s="9">
        <v>2</v>
      </c>
      <c r="CL14" s="9">
        <v>2</v>
      </c>
      <c r="CM14" s="9">
        <v>2</v>
      </c>
      <c r="CN14" s="9">
        <v>0</v>
      </c>
      <c r="CO14" s="9">
        <v>0</v>
      </c>
      <c r="CP14" s="9">
        <v>0</v>
      </c>
      <c r="CQ14" s="35">
        <v>0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8">
        <v>0</v>
      </c>
      <c r="DC14" s="45">
        <v>0</v>
      </c>
      <c r="DD14" s="9">
        <v>0</v>
      </c>
      <c r="DE14" s="9">
        <v>0</v>
      </c>
      <c r="DF14" s="9">
        <v>0</v>
      </c>
      <c r="DG14" s="9">
        <v>0</v>
      </c>
      <c r="DH14" s="9">
        <v>0</v>
      </c>
      <c r="DI14" s="9">
        <v>0</v>
      </c>
      <c r="DJ14" s="9">
        <v>1</v>
      </c>
      <c r="DK14" s="9">
        <v>1</v>
      </c>
      <c r="DL14" s="9">
        <v>1</v>
      </c>
      <c r="DM14" s="9">
        <v>0</v>
      </c>
      <c r="DN14" s="9">
        <v>0</v>
      </c>
      <c r="DO14" s="37">
        <f t="shared" si="0"/>
        <v>0.2905982905982906</v>
      </c>
    </row>
    <row r="15" spans="1:119" ht="16.5" customHeight="1">
      <c r="A15" s="10" t="s">
        <v>11</v>
      </c>
      <c r="B15" s="11">
        <v>35112</v>
      </c>
      <c r="C15" s="12">
        <v>35052</v>
      </c>
      <c r="D15" s="12">
        <v>35892</v>
      </c>
      <c r="E15" s="12">
        <v>35665</v>
      </c>
      <c r="F15" s="12">
        <v>34242</v>
      </c>
      <c r="G15" s="12">
        <v>34505</v>
      </c>
      <c r="H15" s="12">
        <v>34554</v>
      </c>
      <c r="I15" s="12">
        <v>34629</v>
      </c>
      <c r="J15" s="13">
        <v>34429</v>
      </c>
      <c r="K15" s="11">
        <v>33117</v>
      </c>
      <c r="L15" s="12">
        <v>32279</v>
      </c>
      <c r="M15" s="12">
        <v>32649</v>
      </c>
      <c r="N15" s="14">
        <v>32239</v>
      </c>
      <c r="O15" s="14">
        <v>33025</v>
      </c>
      <c r="P15" s="14">
        <v>33115</v>
      </c>
      <c r="Q15" s="14">
        <v>33072</v>
      </c>
      <c r="R15" s="14">
        <v>33249</v>
      </c>
      <c r="S15" s="14">
        <v>32920</v>
      </c>
      <c r="T15" s="14">
        <v>33042</v>
      </c>
      <c r="U15" s="14">
        <v>33101</v>
      </c>
      <c r="V15" s="13">
        <v>33335</v>
      </c>
      <c r="W15" s="11">
        <v>32689</v>
      </c>
      <c r="X15" s="30">
        <v>31903</v>
      </c>
      <c r="Y15" s="30">
        <v>32258</v>
      </c>
      <c r="Z15" s="30">
        <v>32974</v>
      </c>
      <c r="AA15" s="30">
        <v>33025</v>
      </c>
      <c r="AB15" s="12">
        <v>33346</v>
      </c>
      <c r="AC15" s="12">
        <v>33276</v>
      </c>
      <c r="AD15" s="12">
        <v>33265</v>
      </c>
      <c r="AE15" s="12">
        <v>33225</v>
      </c>
      <c r="AF15" s="12">
        <v>33412</v>
      </c>
      <c r="AG15" s="12">
        <v>33192</v>
      </c>
      <c r="AH15" s="14">
        <v>33003</v>
      </c>
      <c r="AI15" s="11">
        <v>31829</v>
      </c>
      <c r="AJ15" s="12">
        <v>30958</v>
      </c>
      <c r="AK15" s="12">
        <v>31249</v>
      </c>
      <c r="AL15" s="12">
        <v>31451</v>
      </c>
      <c r="AM15" s="12">
        <v>32149</v>
      </c>
      <c r="AN15" s="14">
        <v>30584</v>
      </c>
      <c r="AO15" s="14">
        <v>30411</v>
      </c>
      <c r="AP15" s="14">
        <v>30270</v>
      </c>
      <c r="AQ15" s="14">
        <v>30703</v>
      </c>
      <c r="AR15" s="14">
        <v>30778</v>
      </c>
      <c r="AS15" s="14">
        <v>30280</v>
      </c>
      <c r="AT15" s="14">
        <v>30255</v>
      </c>
      <c r="AU15" s="11">
        <v>29488</v>
      </c>
      <c r="AV15" s="14">
        <v>29478</v>
      </c>
      <c r="AW15" s="14">
        <v>29948</v>
      </c>
      <c r="AX15" s="14">
        <v>30177</v>
      </c>
      <c r="AY15" s="14">
        <v>30607</v>
      </c>
      <c r="AZ15" s="14">
        <v>30711</v>
      </c>
      <c r="BA15" s="14">
        <v>30681</v>
      </c>
      <c r="BB15" s="14">
        <v>30567</v>
      </c>
      <c r="BC15" s="14">
        <v>30294</v>
      </c>
      <c r="BD15" s="14">
        <v>30928</v>
      </c>
      <c r="BE15" s="14">
        <v>30601</v>
      </c>
      <c r="BF15" s="13">
        <v>30226</v>
      </c>
      <c r="BG15" s="36">
        <v>29522</v>
      </c>
      <c r="BH15" s="14">
        <v>29065</v>
      </c>
      <c r="BI15" s="14">
        <v>29764</v>
      </c>
      <c r="BJ15" s="14">
        <v>29904</v>
      </c>
      <c r="BK15" s="14">
        <v>30039</v>
      </c>
      <c r="BL15" s="14">
        <v>29724</v>
      </c>
      <c r="BM15" s="14">
        <v>29482</v>
      </c>
      <c r="BN15" s="14">
        <v>24934</v>
      </c>
      <c r="BO15" s="14">
        <v>24318</v>
      </c>
      <c r="BP15" s="14">
        <v>24193</v>
      </c>
      <c r="BQ15" s="14">
        <v>24247</v>
      </c>
      <c r="BR15" s="13">
        <v>24401</v>
      </c>
      <c r="BS15" s="36">
        <v>23781</v>
      </c>
      <c r="BT15" s="14">
        <v>23628</v>
      </c>
      <c r="BU15" s="14">
        <v>24060</v>
      </c>
      <c r="BV15" s="14">
        <v>24240</v>
      </c>
      <c r="BW15" s="14">
        <v>24299</v>
      </c>
      <c r="BX15" s="14">
        <v>24309</v>
      </c>
      <c r="BY15" s="14">
        <v>24148</v>
      </c>
      <c r="BZ15" s="14">
        <v>23826</v>
      </c>
      <c r="CA15" s="14">
        <v>23142</v>
      </c>
      <c r="CB15" s="14">
        <v>22507</v>
      </c>
      <c r="CC15" s="14">
        <v>22239</v>
      </c>
      <c r="CD15" s="14">
        <v>21470</v>
      </c>
      <c r="CE15" s="36">
        <v>20153</v>
      </c>
      <c r="CF15" s="14">
        <v>19748</v>
      </c>
      <c r="CG15" s="14">
        <v>19100</v>
      </c>
      <c r="CH15" s="14">
        <v>18434</v>
      </c>
      <c r="CI15" s="14">
        <v>17886</v>
      </c>
      <c r="CJ15" s="14">
        <v>17081</v>
      </c>
      <c r="CK15" s="14">
        <v>16547</v>
      </c>
      <c r="CL15" s="14">
        <v>15923</v>
      </c>
      <c r="CM15" s="14">
        <v>15496</v>
      </c>
      <c r="CN15" s="14">
        <v>15169</v>
      </c>
      <c r="CO15" s="14">
        <v>14687</v>
      </c>
      <c r="CP15" s="14">
        <v>14374</v>
      </c>
      <c r="CQ15" s="36">
        <v>14099</v>
      </c>
      <c r="CR15" s="14">
        <v>13609</v>
      </c>
      <c r="CS15" s="14">
        <v>13140</v>
      </c>
      <c r="CT15" s="14">
        <v>12747</v>
      </c>
      <c r="CU15" s="14">
        <v>12459</v>
      </c>
      <c r="CV15" s="14">
        <v>12317</v>
      </c>
      <c r="CW15" s="14">
        <v>12222</v>
      </c>
      <c r="CX15" s="14">
        <v>12157</v>
      </c>
      <c r="CY15" s="14">
        <v>12025</v>
      </c>
      <c r="CZ15" s="14">
        <v>11911</v>
      </c>
      <c r="DA15" s="14">
        <v>11759</v>
      </c>
      <c r="DB15" s="13">
        <v>11714</v>
      </c>
      <c r="DC15" s="46">
        <v>11331</v>
      </c>
      <c r="DD15" s="14">
        <v>11159</v>
      </c>
      <c r="DE15" s="14">
        <v>11070</v>
      </c>
      <c r="DF15" s="14">
        <v>10902</v>
      </c>
      <c r="DG15" s="14">
        <v>10838</v>
      </c>
      <c r="DH15" s="14">
        <v>10667</v>
      </c>
      <c r="DI15" s="14">
        <v>10508</v>
      </c>
      <c r="DJ15" s="14">
        <v>10346</v>
      </c>
      <c r="DK15" s="14">
        <v>10204</v>
      </c>
      <c r="DL15" s="14">
        <v>10083</v>
      </c>
      <c r="DM15" s="14">
        <v>10000</v>
      </c>
      <c r="DN15" s="14">
        <v>9889</v>
      </c>
      <c r="DO15" s="38">
        <f t="shared" si="0"/>
        <v>25063.333333333332</v>
      </c>
    </row>
    <row r="16" spans="1:119" ht="16.5" customHeight="1">
      <c r="A16" s="5" t="s">
        <v>40</v>
      </c>
      <c r="B16" s="6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8">
        <v>0</v>
      </c>
      <c r="K16" s="6">
        <v>0</v>
      </c>
      <c r="L16" s="7">
        <v>0</v>
      </c>
      <c r="M16" s="7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8">
        <v>0</v>
      </c>
      <c r="W16" s="6">
        <v>0</v>
      </c>
      <c r="X16" s="29">
        <v>0</v>
      </c>
      <c r="Y16" s="29">
        <v>0</v>
      </c>
      <c r="Z16" s="29">
        <v>0</v>
      </c>
      <c r="AA16" s="29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9">
        <v>0</v>
      </c>
      <c r="AI16" s="6">
        <v>0</v>
      </c>
      <c r="AJ16" s="7">
        <v>0</v>
      </c>
      <c r="AK16" s="7">
        <v>0</v>
      </c>
      <c r="AL16" s="7">
        <v>0</v>
      </c>
      <c r="AM16" s="7">
        <v>0</v>
      </c>
      <c r="AN16" s="9">
        <v>0</v>
      </c>
      <c r="AO16" s="9">
        <v>0</v>
      </c>
      <c r="AP16" s="9">
        <v>0</v>
      </c>
      <c r="AQ16" s="9">
        <v>0</v>
      </c>
      <c r="AR16" s="9">
        <v>3</v>
      </c>
      <c r="AS16" s="9">
        <v>2</v>
      </c>
      <c r="AT16" s="9">
        <v>2</v>
      </c>
      <c r="AU16" s="6">
        <v>2</v>
      </c>
      <c r="AV16" s="9">
        <v>2</v>
      </c>
      <c r="AW16" s="9">
        <v>2</v>
      </c>
      <c r="AX16" s="9">
        <v>1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8">
        <v>0</v>
      </c>
      <c r="BG16" s="35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8">
        <v>0</v>
      </c>
      <c r="BS16" s="35">
        <v>0</v>
      </c>
      <c r="BT16" s="9">
        <v>0</v>
      </c>
      <c r="BU16" s="9">
        <v>0</v>
      </c>
      <c r="BV16" s="9"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35">
        <v>0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v>0</v>
      </c>
      <c r="CN16" s="9">
        <v>0</v>
      </c>
      <c r="CO16" s="9">
        <v>0</v>
      </c>
      <c r="CP16" s="9">
        <v>0</v>
      </c>
      <c r="CQ16" s="35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8">
        <v>0</v>
      </c>
      <c r="DC16" s="45">
        <v>0</v>
      </c>
      <c r="DD16" s="9">
        <v>0</v>
      </c>
      <c r="DE16" s="9">
        <v>0</v>
      </c>
      <c r="DF16" s="9">
        <v>0</v>
      </c>
      <c r="DG16" s="9">
        <v>0</v>
      </c>
      <c r="DH16" s="9">
        <v>0</v>
      </c>
      <c r="DI16" s="9">
        <v>0</v>
      </c>
      <c r="DJ16" s="9">
        <v>0</v>
      </c>
      <c r="DK16" s="9">
        <v>0</v>
      </c>
      <c r="DL16" s="9">
        <v>0</v>
      </c>
      <c r="DM16" s="9">
        <v>0</v>
      </c>
      <c r="DN16" s="9">
        <v>0</v>
      </c>
      <c r="DO16" s="37">
        <f t="shared" si="0"/>
        <v>0.11965811965811966</v>
      </c>
    </row>
    <row r="17" spans="1:119" ht="16.5" customHeight="1">
      <c r="A17" s="10" t="s">
        <v>57</v>
      </c>
      <c r="B17" s="11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3">
        <v>0</v>
      </c>
      <c r="K17" s="11">
        <v>0</v>
      </c>
      <c r="L17" s="12">
        <v>0</v>
      </c>
      <c r="M17" s="12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3">
        <v>0</v>
      </c>
      <c r="W17" s="11">
        <v>0</v>
      </c>
      <c r="X17" s="30">
        <v>0</v>
      </c>
      <c r="Y17" s="30">
        <v>0</v>
      </c>
      <c r="Z17" s="30">
        <v>0</v>
      </c>
      <c r="AA17" s="30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4">
        <v>0</v>
      </c>
      <c r="AI17" s="11">
        <v>0</v>
      </c>
      <c r="AJ17" s="12">
        <v>0</v>
      </c>
      <c r="AK17" s="12">
        <v>0</v>
      </c>
      <c r="AL17" s="12">
        <v>0</v>
      </c>
      <c r="AM17" s="12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1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3">
        <v>0</v>
      </c>
      <c r="BG17" s="36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3">
        <v>0</v>
      </c>
      <c r="BS17" s="36">
        <v>0</v>
      </c>
      <c r="BT17" s="14">
        <v>0</v>
      </c>
      <c r="BU17" s="14">
        <v>0</v>
      </c>
      <c r="BV17" s="14">
        <v>0</v>
      </c>
      <c r="BW17" s="14">
        <v>0</v>
      </c>
      <c r="BX17" s="14">
        <v>0</v>
      </c>
      <c r="BY17" s="14">
        <v>0</v>
      </c>
      <c r="BZ17" s="14">
        <v>0</v>
      </c>
      <c r="CA17" s="14">
        <v>0</v>
      </c>
      <c r="CB17" s="14">
        <v>0</v>
      </c>
      <c r="CC17" s="14">
        <v>0</v>
      </c>
      <c r="CD17" s="14">
        <v>0</v>
      </c>
      <c r="CE17" s="36">
        <v>0</v>
      </c>
      <c r="CF17" s="14">
        <v>0</v>
      </c>
      <c r="CG17" s="14">
        <v>0</v>
      </c>
      <c r="CH17" s="14">
        <v>0</v>
      </c>
      <c r="CI17" s="14">
        <v>0</v>
      </c>
      <c r="CJ17" s="14">
        <v>0</v>
      </c>
      <c r="CK17" s="14">
        <v>0</v>
      </c>
      <c r="CL17" s="14">
        <v>0</v>
      </c>
      <c r="CM17" s="14">
        <v>0</v>
      </c>
      <c r="CN17" s="14">
        <v>0</v>
      </c>
      <c r="CO17" s="14">
        <v>0</v>
      </c>
      <c r="CP17" s="14">
        <v>0</v>
      </c>
      <c r="CQ17" s="36">
        <v>0</v>
      </c>
      <c r="CR17" s="14">
        <v>0</v>
      </c>
      <c r="CS17" s="14">
        <v>0</v>
      </c>
      <c r="CT17" s="14">
        <v>1</v>
      </c>
      <c r="CU17" s="14">
        <v>1</v>
      </c>
      <c r="CV17" s="14">
        <v>1</v>
      </c>
      <c r="CW17" s="14">
        <v>1</v>
      </c>
      <c r="CX17" s="14">
        <v>1</v>
      </c>
      <c r="CY17" s="14">
        <v>1</v>
      </c>
      <c r="CZ17" s="14">
        <v>1</v>
      </c>
      <c r="DA17" s="14">
        <v>1</v>
      </c>
      <c r="DB17" s="13">
        <v>1</v>
      </c>
      <c r="DC17" s="46">
        <v>1</v>
      </c>
      <c r="DD17" s="14">
        <v>1</v>
      </c>
      <c r="DE17" s="14">
        <v>1</v>
      </c>
      <c r="DF17" s="14">
        <v>1</v>
      </c>
      <c r="DG17" s="14">
        <v>1</v>
      </c>
      <c r="DH17" s="14">
        <v>1</v>
      </c>
      <c r="DI17" s="14">
        <v>1</v>
      </c>
      <c r="DJ17" s="14">
        <v>1</v>
      </c>
      <c r="DK17" s="14">
        <v>1</v>
      </c>
      <c r="DL17" s="14">
        <v>1</v>
      </c>
      <c r="DM17" s="14">
        <v>1</v>
      </c>
      <c r="DN17" s="14">
        <v>1</v>
      </c>
      <c r="DO17" s="38">
        <f t="shared" si="0"/>
        <v>0.1794871794871795</v>
      </c>
    </row>
    <row r="18" spans="1:119" ht="16.5" customHeight="1">
      <c r="A18" s="5" t="s">
        <v>55</v>
      </c>
      <c r="B18" s="6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8">
        <v>0</v>
      </c>
      <c r="K18" s="6">
        <v>0</v>
      </c>
      <c r="L18" s="7">
        <v>0</v>
      </c>
      <c r="M18" s="7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8">
        <v>0</v>
      </c>
      <c r="W18" s="6">
        <v>0</v>
      </c>
      <c r="X18" s="29">
        <v>0</v>
      </c>
      <c r="Y18" s="29">
        <v>0</v>
      </c>
      <c r="Z18" s="29">
        <v>0</v>
      </c>
      <c r="AA18" s="29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9">
        <v>0</v>
      </c>
      <c r="AI18" s="6">
        <v>0</v>
      </c>
      <c r="AJ18" s="7">
        <v>0</v>
      </c>
      <c r="AK18" s="7">
        <v>0</v>
      </c>
      <c r="AL18" s="7">
        <v>0</v>
      </c>
      <c r="AM18" s="7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6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8">
        <v>0</v>
      </c>
      <c r="BG18" s="35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8">
        <v>0</v>
      </c>
      <c r="BS18" s="35">
        <v>0</v>
      </c>
      <c r="BT18" s="9">
        <v>0</v>
      </c>
      <c r="BU18" s="9">
        <v>0</v>
      </c>
      <c r="BV18" s="9">
        <v>0</v>
      </c>
      <c r="BW18" s="9">
        <v>0</v>
      </c>
      <c r="BX18" s="9">
        <v>0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35">
        <v>0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v>3</v>
      </c>
      <c r="CN18" s="9">
        <v>3</v>
      </c>
      <c r="CO18" s="9">
        <v>1</v>
      </c>
      <c r="CP18" s="9">
        <v>1</v>
      </c>
      <c r="CQ18" s="35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8">
        <v>0</v>
      </c>
      <c r="DC18" s="45">
        <v>0</v>
      </c>
      <c r="DD18" s="9">
        <v>0</v>
      </c>
      <c r="DE18" s="9">
        <v>0</v>
      </c>
      <c r="DF18" s="9">
        <v>0</v>
      </c>
      <c r="DG18" s="9">
        <v>0</v>
      </c>
      <c r="DH18" s="9">
        <v>0</v>
      </c>
      <c r="DI18" s="9">
        <v>0</v>
      </c>
      <c r="DJ18" s="9">
        <v>0</v>
      </c>
      <c r="DK18" s="9">
        <v>0</v>
      </c>
      <c r="DL18" s="9">
        <v>0</v>
      </c>
      <c r="DM18" s="9">
        <v>0</v>
      </c>
      <c r="DN18" s="9">
        <v>0</v>
      </c>
      <c r="DO18" s="37">
        <f t="shared" si="0"/>
        <v>0.06837606837606838</v>
      </c>
    </row>
    <row r="19" spans="1:119" ht="16.5" customHeight="1">
      <c r="A19" s="10" t="s">
        <v>36</v>
      </c>
      <c r="B19" s="11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3">
        <v>0</v>
      </c>
      <c r="K19" s="11">
        <v>0</v>
      </c>
      <c r="L19" s="12">
        <v>0</v>
      </c>
      <c r="M19" s="12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3">
        <v>0</v>
      </c>
      <c r="W19" s="11">
        <v>0</v>
      </c>
      <c r="X19" s="30">
        <v>0</v>
      </c>
      <c r="Y19" s="30">
        <v>0</v>
      </c>
      <c r="Z19" s="30">
        <v>0</v>
      </c>
      <c r="AA19" s="30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4">
        <v>0</v>
      </c>
      <c r="AI19" s="11">
        <v>0</v>
      </c>
      <c r="AJ19" s="12">
        <v>0</v>
      </c>
      <c r="AK19" s="12">
        <v>0</v>
      </c>
      <c r="AL19" s="12">
        <v>0</v>
      </c>
      <c r="AM19" s="12">
        <v>0</v>
      </c>
      <c r="AN19" s="14">
        <v>3</v>
      </c>
      <c r="AO19" s="14">
        <v>6</v>
      </c>
      <c r="AP19" s="14">
        <v>6</v>
      </c>
      <c r="AQ19" s="14">
        <v>12</v>
      </c>
      <c r="AR19" s="14">
        <v>12</v>
      </c>
      <c r="AS19" s="14">
        <v>29</v>
      </c>
      <c r="AT19" s="14">
        <v>20</v>
      </c>
      <c r="AU19" s="11">
        <v>19</v>
      </c>
      <c r="AV19" s="14">
        <v>26</v>
      </c>
      <c r="AW19" s="14">
        <v>26</v>
      </c>
      <c r="AX19" s="14">
        <v>26</v>
      </c>
      <c r="AY19" s="14">
        <v>30</v>
      </c>
      <c r="AZ19" s="14">
        <v>42</v>
      </c>
      <c r="BA19" s="14">
        <v>45</v>
      </c>
      <c r="BB19" s="14">
        <v>45</v>
      </c>
      <c r="BC19" s="14">
        <v>1</v>
      </c>
      <c r="BD19" s="14">
        <v>0</v>
      </c>
      <c r="BE19" s="14">
        <v>1</v>
      </c>
      <c r="BF19" s="13">
        <v>0</v>
      </c>
      <c r="BG19" s="36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3">
        <v>0</v>
      </c>
      <c r="BS19" s="36">
        <v>18</v>
      </c>
      <c r="BT19" s="14">
        <v>25</v>
      </c>
      <c r="BU19" s="14">
        <v>20</v>
      </c>
      <c r="BV19" s="14">
        <v>1</v>
      </c>
      <c r="BW19" s="14">
        <v>1</v>
      </c>
      <c r="BX19" s="14">
        <v>1</v>
      </c>
      <c r="BY19" s="14">
        <v>1</v>
      </c>
      <c r="BZ19" s="14">
        <v>0</v>
      </c>
      <c r="CA19" s="14">
        <v>1</v>
      </c>
      <c r="CB19" s="14">
        <v>0</v>
      </c>
      <c r="CC19" s="14">
        <v>0</v>
      </c>
      <c r="CD19" s="14">
        <v>3</v>
      </c>
      <c r="CE19" s="36">
        <v>0</v>
      </c>
      <c r="CF19" s="14">
        <v>0</v>
      </c>
      <c r="CG19" s="14">
        <v>1</v>
      </c>
      <c r="CH19" s="14">
        <v>1</v>
      </c>
      <c r="CI19" s="14">
        <v>3</v>
      </c>
      <c r="CJ19" s="14">
        <v>2</v>
      </c>
      <c r="CK19" s="14">
        <v>6</v>
      </c>
      <c r="CL19" s="14">
        <v>2</v>
      </c>
      <c r="CM19" s="14">
        <v>6</v>
      </c>
      <c r="CN19" s="14">
        <v>0</v>
      </c>
      <c r="CO19" s="14">
        <v>0</v>
      </c>
      <c r="CP19" s="14">
        <v>0</v>
      </c>
      <c r="CQ19" s="36">
        <v>0</v>
      </c>
      <c r="CR19" s="14">
        <v>0</v>
      </c>
      <c r="CS19" s="14">
        <v>0</v>
      </c>
      <c r="CT19" s="14">
        <v>0</v>
      </c>
      <c r="CU19" s="14">
        <v>0</v>
      </c>
      <c r="CV19" s="14">
        <v>0</v>
      </c>
      <c r="CW19" s="14">
        <v>0</v>
      </c>
      <c r="CX19" s="14">
        <v>0</v>
      </c>
      <c r="CY19" s="14">
        <v>0</v>
      </c>
      <c r="CZ19" s="14">
        <v>0</v>
      </c>
      <c r="DA19" s="14">
        <v>0</v>
      </c>
      <c r="DB19" s="13">
        <v>0</v>
      </c>
      <c r="DC19" s="46">
        <v>0</v>
      </c>
      <c r="DD19" s="14">
        <v>0</v>
      </c>
      <c r="DE19" s="14">
        <v>0</v>
      </c>
      <c r="DF19" s="14">
        <v>0</v>
      </c>
      <c r="DG19" s="14">
        <v>0</v>
      </c>
      <c r="DH19" s="14">
        <v>0</v>
      </c>
      <c r="DI19" s="14">
        <v>0</v>
      </c>
      <c r="DJ19" s="14">
        <v>0</v>
      </c>
      <c r="DK19" s="14">
        <v>0</v>
      </c>
      <c r="DL19" s="14">
        <v>0</v>
      </c>
      <c r="DM19" s="14">
        <v>0</v>
      </c>
      <c r="DN19" s="14">
        <v>0</v>
      </c>
      <c r="DO19" s="38">
        <f t="shared" si="0"/>
        <v>3.769230769230769</v>
      </c>
    </row>
    <row r="20" spans="1:119" ht="16.5" customHeight="1">
      <c r="A20" s="5" t="s">
        <v>12</v>
      </c>
      <c r="B20" s="6">
        <v>39</v>
      </c>
      <c r="C20" s="7">
        <v>40</v>
      </c>
      <c r="D20" s="7">
        <v>42</v>
      </c>
      <c r="E20" s="7">
        <v>39</v>
      </c>
      <c r="F20" s="7">
        <v>40</v>
      </c>
      <c r="G20" s="7">
        <v>40</v>
      </c>
      <c r="H20" s="7">
        <v>41</v>
      </c>
      <c r="I20" s="7">
        <v>36</v>
      </c>
      <c r="J20" s="8">
        <v>35</v>
      </c>
      <c r="K20" s="6">
        <v>30</v>
      </c>
      <c r="L20" s="7">
        <v>33</v>
      </c>
      <c r="M20" s="7">
        <v>34</v>
      </c>
      <c r="N20" s="9">
        <v>33</v>
      </c>
      <c r="O20" s="9">
        <v>38</v>
      </c>
      <c r="P20" s="9">
        <v>33</v>
      </c>
      <c r="Q20" s="9">
        <v>35</v>
      </c>
      <c r="R20" s="9">
        <v>35</v>
      </c>
      <c r="S20" s="9">
        <v>34</v>
      </c>
      <c r="T20" s="9">
        <v>33</v>
      </c>
      <c r="U20" s="9">
        <v>33</v>
      </c>
      <c r="V20" s="8">
        <v>31</v>
      </c>
      <c r="W20" s="6">
        <v>32</v>
      </c>
      <c r="X20" s="29">
        <v>37</v>
      </c>
      <c r="Y20" s="29">
        <v>40</v>
      </c>
      <c r="Z20" s="29">
        <v>40</v>
      </c>
      <c r="AA20" s="29">
        <v>38</v>
      </c>
      <c r="AB20" s="7">
        <v>39</v>
      </c>
      <c r="AC20" s="7">
        <v>37</v>
      </c>
      <c r="AD20" s="7">
        <v>37</v>
      </c>
      <c r="AE20" s="7">
        <v>36</v>
      </c>
      <c r="AF20" s="7">
        <v>36</v>
      </c>
      <c r="AG20" s="7">
        <v>36</v>
      </c>
      <c r="AH20" s="9">
        <v>35</v>
      </c>
      <c r="AI20" s="6">
        <v>37</v>
      </c>
      <c r="AJ20" s="7">
        <v>36</v>
      </c>
      <c r="AK20" s="7">
        <v>38</v>
      </c>
      <c r="AL20" s="7">
        <v>37</v>
      </c>
      <c r="AM20" s="7">
        <v>39</v>
      </c>
      <c r="AN20" s="9">
        <v>41</v>
      </c>
      <c r="AO20" s="9">
        <v>40</v>
      </c>
      <c r="AP20" s="9">
        <v>37</v>
      </c>
      <c r="AQ20" s="9">
        <v>37</v>
      </c>
      <c r="AR20" s="9">
        <v>38</v>
      </c>
      <c r="AS20" s="9">
        <v>42</v>
      </c>
      <c r="AT20" s="9">
        <v>36</v>
      </c>
      <c r="AU20" s="6">
        <v>37</v>
      </c>
      <c r="AV20" s="9">
        <v>29</v>
      </c>
      <c r="AW20" s="9">
        <v>8</v>
      </c>
      <c r="AX20" s="9">
        <v>4</v>
      </c>
      <c r="AY20" s="9">
        <v>3</v>
      </c>
      <c r="AZ20" s="9">
        <v>3</v>
      </c>
      <c r="BA20" s="9">
        <v>2</v>
      </c>
      <c r="BB20" s="9">
        <v>2</v>
      </c>
      <c r="BC20" s="9">
        <v>71</v>
      </c>
      <c r="BD20" s="9">
        <v>11</v>
      </c>
      <c r="BE20" s="9">
        <v>1</v>
      </c>
      <c r="BF20" s="8">
        <v>1</v>
      </c>
      <c r="BG20" s="35">
        <v>1</v>
      </c>
      <c r="BH20" s="9">
        <v>1</v>
      </c>
      <c r="BI20" s="9">
        <v>1</v>
      </c>
      <c r="BJ20" s="9">
        <v>1</v>
      </c>
      <c r="BK20" s="9">
        <v>1</v>
      </c>
      <c r="BL20" s="9">
        <v>1</v>
      </c>
      <c r="BM20" s="9">
        <v>1</v>
      </c>
      <c r="BN20" s="9">
        <v>1</v>
      </c>
      <c r="BO20" s="9">
        <v>1</v>
      </c>
      <c r="BP20" s="9">
        <v>1</v>
      </c>
      <c r="BQ20" s="9">
        <v>1</v>
      </c>
      <c r="BR20" s="8">
        <v>1</v>
      </c>
      <c r="BS20" s="35">
        <v>1</v>
      </c>
      <c r="BT20" s="9">
        <v>1</v>
      </c>
      <c r="BU20" s="9">
        <v>1</v>
      </c>
      <c r="BV20" s="9">
        <v>1</v>
      </c>
      <c r="BW20" s="9">
        <v>1</v>
      </c>
      <c r="BX20" s="9">
        <v>1</v>
      </c>
      <c r="BY20" s="9">
        <v>1</v>
      </c>
      <c r="BZ20" s="9">
        <v>1</v>
      </c>
      <c r="CA20" s="9">
        <v>1</v>
      </c>
      <c r="CB20" s="9">
        <v>1</v>
      </c>
      <c r="CC20" s="9">
        <v>1</v>
      </c>
      <c r="CD20" s="9">
        <v>3</v>
      </c>
      <c r="CE20" s="35">
        <v>5</v>
      </c>
      <c r="CF20" s="9">
        <v>4</v>
      </c>
      <c r="CG20" s="9">
        <v>2</v>
      </c>
      <c r="CH20" s="9">
        <v>1</v>
      </c>
      <c r="CI20" s="9">
        <v>0</v>
      </c>
      <c r="CJ20" s="9">
        <v>0</v>
      </c>
      <c r="CK20" s="9">
        <v>0</v>
      </c>
      <c r="CL20" s="9">
        <v>0</v>
      </c>
      <c r="CM20" s="9">
        <v>1</v>
      </c>
      <c r="CN20" s="9">
        <v>3</v>
      </c>
      <c r="CO20" s="9">
        <v>0</v>
      </c>
      <c r="CP20" s="9">
        <v>2</v>
      </c>
      <c r="CQ20" s="35">
        <v>39</v>
      </c>
      <c r="CR20" s="9">
        <v>55</v>
      </c>
      <c r="CS20" s="9">
        <v>101</v>
      </c>
      <c r="CT20" s="9">
        <v>163</v>
      </c>
      <c r="CU20" s="9">
        <v>211</v>
      </c>
      <c r="CV20" s="9">
        <v>240</v>
      </c>
      <c r="CW20" s="9">
        <v>284</v>
      </c>
      <c r="CX20" s="9">
        <v>314</v>
      </c>
      <c r="CY20" s="9">
        <v>368</v>
      </c>
      <c r="CZ20" s="9">
        <v>457</v>
      </c>
      <c r="DA20" s="9">
        <v>5052</v>
      </c>
      <c r="DB20" s="8">
        <v>4984</v>
      </c>
      <c r="DC20" s="45">
        <v>5024</v>
      </c>
      <c r="DD20" s="9">
        <v>4901</v>
      </c>
      <c r="DE20" s="9">
        <v>4640</v>
      </c>
      <c r="DF20" s="9">
        <v>4528</v>
      </c>
      <c r="DG20" s="9">
        <v>4402</v>
      </c>
      <c r="DH20" s="9">
        <v>4345</v>
      </c>
      <c r="DI20" s="9">
        <v>4999</v>
      </c>
      <c r="DJ20" s="9">
        <v>5082</v>
      </c>
      <c r="DK20" s="9">
        <v>5171</v>
      </c>
      <c r="DL20" s="9">
        <v>5302</v>
      </c>
      <c r="DM20" s="9">
        <v>5523</v>
      </c>
      <c r="DN20" s="9">
        <v>5688</v>
      </c>
      <c r="DO20" s="37">
        <f t="shared" si="0"/>
        <v>630.2905982905983</v>
      </c>
    </row>
    <row r="21" spans="1:119" ht="16.5" customHeight="1">
      <c r="A21" s="10" t="s">
        <v>14</v>
      </c>
      <c r="B21" s="11">
        <v>144505</v>
      </c>
      <c r="C21" s="12">
        <v>144354</v>
      </c>
      <c r="D21" s="12">
        <v>147700</v>
      </c>
      <c r="E21" s="12">
        <v>145916</v>
      </c>
      <c r="F21" s="12">
        <v>144064</v>
      </c>
      <c r="G21" s="12">
        <v>144999</v>
      </c>
      <c r="H21" s="12">
        <v>144961</v>
      </c>
      <c r="I21" s="12">
        <v>146109</v>
      </c>
      <c r="J21" s="13">
        <v>145310</v>
      </c>
      <c r="K21" s="11">
        <v>138295</v>
      </c>
      <c r="L21" s="12">
        <v>137217</v>
      </c>
      <c r="M21" s="12">
        <v>139346</v>
      </c>
      <c r="N21" s="14">
        <v>139660</v>
      </c>
      <c r="O21" s="14">
        <v>140176</v>
      </c>
      <c r="P21" s="14">
        <v>141255</v>
      </c>
      <c r="Q21" s="14">
        <v>139175</v>
      </c>
      <c r="R21" s="14">
        <v>138801</v>
      </c>
      <c r="S21" s="14">
        <v>137476</v>
      </c>
      <c r="T21" s="14">
        <v>137053</v>
      </c>
      <c r="U21" s="14">
        <v>137803</v>
      </c>
      <c r="V21" s="13">
        <v>138427</v>
      </c>
      <c r="W21" s="11">
        <v>133681</v>
      </c>
      <c r="X21" s="30">
        <v>132055</v>
      </c>
      <c r="Y21" s="30">
        <v>134585</v>
      </c>
      <c r="Z21" s="30">
        <v>134731</v>
      </c>
      <c r="AA21" s="30">
        <v>140176</v>
      </c>
      <c r="AB21" s="12">
        <v>136949</v>
      </c>
      <c r="AC21" s="12">
        <v>137069</v>
      </c>
      <c r="AD21" s="12">
        <v>140482</v>
      </c>
      <c r="AE21" s="12">
        <v>141951</v>
      </c>
      <c r="AF21" s="12">
        <v>143895</v>
      </c>
      <c r="AG21" s="12">
        <v>138079</v>
      </c>
      <c r="AH21" s="14">
        <v>137867</v>
      </c>
      <c r="AI21" s="11">
        <v>131760</v>
      </c>
      <c r="AJ21" s="12">
        <v>128198</v>
      </c>
      <c r="AK21" s="12">
        <v>130509</v>
      </c>
      <c r="AL21" s="12">
        <v>130660</v>
      </c>
      <c r="AM21" s="12">
        <v>133279</v>
      </c>
      <c r="AN21" s="14">
        <v>140031</v>
      </c>
      <c r="AO21" s="14">
        <v>140944</v>
      </c>
      <c r="AP21" s="14">
        <v>141750</v>
      </c>
      <c r="AQ21" s="14">
        <v>141810</v>
      </c>
      <c r="AR21" s="14">
        <v>141785</v>
      </c>
      <c r="AS21" s="14">
        <v>0</v>
      </c>
      <c r="AT21" s="14">
        <v>0</v>
      </c>
      <c r="AU21" s="11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3">
        <v>0</v>
      </c>
      <c r="BG21" s="36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3">
        <v>0</v>
      </c>
      <c r="BS21" s="36">
        <v>0</v>
      </c>
      <c r="BT21" s="14">
        <v>0</v>
      </c>
      <c r="BU21" s="14">
        <v>0</v>
      </c>
      <c r="BV21" s="14">
        <v>0</v>
      </c>
      <c r="BW21" s="14">
        <v>0</v>
      </c>
      <c r="BX21" s="14">
        <v>0</v>
      </c>
      <c r="BY21" s="14">
        <v>0</v>
      </c>
      <c r="BZ21" s="14">
        <v>0</v>
      </c>
      <c r="CA21" s="14">
        <v>0</v>
      </c>
      <c r="CB21" s="14">
        <v>0</v>
      </c>
      <c r="CC21" s="14">
        <v>0</v>
      </c>
      <c r="CD21" s="14">
        <v>0</v>
      </c>
      <c r="CE21" s="36">
        <v>0</v>
      </c>
      <c r="CF21" s="14">
        <v>0</v>
      </c>
      <c r="CG21" s="14">
        <v>0</v>
      </c>
      <c r="CH21" s="14">
        <v>0</v>
      </c>
      <c r="CI21" s="14">
        <v>0</v>
      </c>
      <c r="CJ21" s="14">
        <v>0</v>
      </c>
      <c r="CK21" s="14">
        <v>0</v>
      </c>
      <c r="CL21" s="14">
        <v>0</v>
      </c>
      <c r="CM21" s="14">
        <v>0</v>
      </c>
      <c r="CN21" s="14">
        <v>0</v>
      </c>
      <c r="CO21" s="14">
        <v>0</v>
      </c>
      <c r="CP21" s="14">
        <v>0</v>
      </c>
      <c r="CQ21" s="36">
        <v>0</v>
      </c>
      <c r="CR21" s="14">
        <v>0</v>
      </c>
      <c r="CS21" s="14">
        <v>0</v>
      </c>
      <c r="CT21" s="14">
        <v>0</v>
      </c>
      <c r="CU21" s="14">
        <v>0</v>
      </c>
      <c r="CV21" s="14">
        <v>0</v>
      </c>
      <c r="CW21" s="14">
        <v>0</v>
      </c>
      <c r="CX21" s="14">
        <v>0</v>
      </c>
      <c r="CY21" s="14">
        <v>0</v>
      </c>
      <c r="CZ21" s="14">
        <v>0</v>
      </c>
      <c r="DA21" s="14">
        <v>0</v>
      </c>
      <c r="DB21" s="13">
        <v>0</v>
      </c>
      <c r="DC21" s="46">
        <v>0</v>
      </c>
      <c r="DD21" s="14">
        <v>0</v>
      </c>
      <c r="DE21" s="14">
        <v>0</v>
      </c>
      <c r="DF21" s="14">
        <v>0</v>
      </c>
      <c r="DG21" s="14">
        <v>0</v>
      </c>
      <c r="DH21" s="14">
        <v>0</v>
      </c>
      <c r="DI21" s="14">
        <v>0</v>
      </c>
      <c r="DJ21" s="14">
        <v>0</v>
      </c>
      <c r="DK21" s="14">
        <v>0</v>
      </c>
      <c r="DL21" s="14">
        <v>0</v>
      </c>
      <c r="DM21" s="14">
        <v>0</v>
      </c>
      <c r="DN21" s="14">
        <v>0</v>
      </c>
      <c r="DO21" s="38">
        <f t="shared" si="0"/>
        <v>51152.54700854701</v>
      </c>
    </row>
    <row r="22" spans="1:119" ht="16.5" customHeight="1">
      <c r="A22" s="5" t="s">
        <v>15</v>
      </c>
      <c r="B22" s="6">
        <v>7951</v>
      </c>
      <c r="C22" s="7">
        <v>7952</v>
      </c>
      <c r="D22" s="7">
        <v>7993</v>
      </c>
      <c r="E22" s="7">
        <v>7968</v>
      </c>
      <c r="F22" s="7">
        <v>7994</v>
      </c>
      <c r="G22" s="7">
        <v>8009</v>
      </c>
      <c r="H22" s="7">
        <v>8159</v>
      </c>
      <c r="I22" s="7">
        <v>8328</v>
      </c>
      <c r="J22" s="8">
        <v>8465</v>
      </c>
      <c r="K22" s="6">
        <v>8431</v>
      </c>
      <c r="L22" s="7">
        <v>8488</v>
      </c>
      <c r="M22" s="7">
        <v>8700</v>
      </c>
      <c r="N22" s="9">
        <v>8951</v>
      </c>
      <c r="O22" s="9">
        <v>9455</v>
      </c>
      <c r="P22" s="9">
        <v>10294</v>
      </c>
      <c r="Q22" s="9">
        <v>11095</v>
      </c>
      <c r="R22" s="9">
        <v>11859</v>
      </c>
      <c r="S22" s="9">
        <v>12424</v>
      </c>
      <c r="T22" s="9">
        <v>13600</v>
      </c>
      <c r="U22" s="9">
        <v>14024</v>
      </c>
      <c r="V22" s="8">
        <v>14865</v>
      </c>
      <c r="W22" s="6">
        <v>15253</v>
      </c>
      <c r="X22" s="29">
        <v>15515</v>
      </c>
      <c r="Y22" s="29">
        <v>16293</v>
      </c>
      <c r="Z22" s="29">
        <v>17077</v>
      </c>
      <c r="AA22" s="29">
        <v>9455</v>
      </c>
      <c r="AB22" s="7">
        <v>18433</v>
      </c>
      <c r="AC22" s="7">
        <v>18586</v>
      </c>
      <c r="AD22" s="7">
        <v>18867</v>
      </c>
      <c r="AE22" s="7">
        <v>19153</v>
      </c>
      <c r="AF22" s="7">
        <v>19983</v>
      </c>
      <c r="AG22" s="7">
        <v>19850</v>
      </c>
      <c r="AH22" s="9">
        <v>20057</v>
      </c>
      <c r="AI22" s="6">
        <v>19370</v>
      </c>
      <c r="AJ22" s="7">
        <v>19097</v>
      </c>
      <c r="AK22" s="7">
        <v>19661</v>
      </c>
      <c r="AL22" s="7">
        <v>19648</v>
      </c>
      <c r="AM22" s="7">
        <v>20234</v>
      </c>
      <c r="AN22" s="9">
        <v>20378</v>
      </c>
      <c r="AO22" s="9">
        <v>20401</v>
      </c>
      <c r="AP22" s="9">
        <v>20426</v>
      </c>
      <c r="AQ22" s="9">
        <v>20692</v>
      </c>
      <c r="AR22" s="9">
        <v>21057</v>
      </c>
      <c r="AS22" s="9">
        <v>21449</v>
      </c>
      <c r="AT22" s="9">
        <v>21965</v>
      </c>
      <c r="AU22" s="6">
        <v>20527</v>
      </c>
      <c r="AV22" s="9">
        <v>20991</v>
      </c>
      <c r="AW22" s="9">
        <v>21694</v>
      </c>
      <c r="AX22" s="9">
        <v>23206</v>
      </c>
      <c r="AY22" s="9">
        <v>24895</v>
      </c>
      <c r="AZ22" s="9">
        <v>26383</v>
      </c>
      <c r="BA22" s="9">
        <v>27481</v>
      </c>
      <c r="BB22" s="9">
        <v>27791</v>
      </c>
      <c r="BC22" s="9">
        <v>29163</v>
      </c>
      <c r="BD22" s="9">
        <v>30714</v>
      </c>
      <c r="BE22" s="9">
        <v>31913</v>
      </c>
      <c r="BF22" s="8">
        <v>33113</v>
      </c>
      <c r="BG22" s="35">
        <v>33062</v>
      </c>
      <c r="BH22" s="9">
        <v>32708</v>
      </c>
      <c r="BI22" s="9">
        <v>33656</v>
      </c>
      <c r="BJ22" s="9">
        <v>35241</v>
      </c>
      <c r="BK22" s="9">
        <v>36478</v>
      </c>
      <c r="BL22" s="9">
        <v>37047</v>
      </c>
      <c r="BM22" s="9">
        <v>37826</v>
      </c>
      <c r="BN22" s="9">
        <v>38317</v>
      </c>
      <c r="BO22" s="9">
        <v>39258</v>
      </c>
      <c r="BP22" s="9">
        <v>40784</v>
      </c>
      <c r="BQ22" s="9">
        <v>42205</v>
      </c>
      <c r="BR22" s="8">
        <v>43334</v>
      </c>
      <c r="BS22" s="35">
        <v>43160</v>
      </c>
      <c r="BT22" s="9">
        <v>43646</v>
      </c>
      <c r="BU22" s="9">
        <v>45928</v>
      </c>
      <c r="BV22" s="9">
        <v>47086</v>
      </c>
      <c r="BW22" s="9">
        <v>47409</v>
      </c>
      <c r="BX22" s="9">
        <v>47432</v>
      </c>
      <c r="BY22" s="9">
        <v>48156</v>
      </c>
      <c r="BZ22" s="9">
        <v>48598</v>
      </c>
      <c r="CA22" s="9">
        <v>49715</v>
      </c>
      <c r="CB22" s="9">
        <v>50680</v>
      </c>
      <c r="CC22" s="9">
        <v>51228</v>
      </c>
      <c r="CD22" s="9">
        <v>51920</v>
      </c>
      <c r="CE22" s="35">
        <v>50780</v>
      </c>
      <c r="CF22" s="9">
        <v>53241</v>
      </c>
      <c r="CG22" s="9">
        <v>54709</v>
      </c>
      <c r="CH22" s="9">
        <v>56229</v>
      </c>
      <c r="CI22" s="9">
        <v>57775</v>
      </c>
      <c r="CJ22" s="9">
        <v>60239</v>
      </c>
      <c r="CK22" s="9">
        <v>61465</v>
      </c>
      <c r="CL22" s="9">
        <v>63254</v>
      </c>
      <c r="CM22" s="9">
        <v>65562</v>
      </c>
      <c r="CN22" s="9">
        <v>66506</v>
      </c>
      <c r="CO22" s="9">
        <v>67952</v>
      </c>
      <c r="CP22" s="9">
        <v>69517</v>
      </c>
      <c r="CQ22" s="35">
        <v>67107</v>
      </c>
      <c r="CR22" s="9">
        <v>69490</v>
      </c>
      <c r="CS22" s="9">
        <v>71514</v>
      </c>
      <c r="CT22" s="9">
        <v>72024</v>
      </c>
      <c r="CU22" s="9">
        <v>72576</v>
      </c>
      <c r="CV22" s="9">
        <v>73488</v>
      </c>
      <c r="CW22" s="9">
        <v>74663</v>
      </c>
      <c r="CX22" s="9">
        <v>75711</v>
      </c>
      <c r="CY22" s="9">
        <v>77406</v>
      </c>
      <c r="CZ22" s="9">
        <v>79146</v>
      </c>
      <c r="DA22" s="9">
        <v>103509</v>
      </c>
      <c r="DB22" s="8">
        <v>103971</v>
      </c>
      <c r="DC22" s="45">
        <v>104085</v>
      </c>
      <c r="DD22" s="9">
        <v>105257</v>
      </c>
      <c r="DE22" s="9">
        <v>106548</v>
      </c>
      <c r="DF22" s="9">
        <v>107974</v>
      </c>
      <c r="DG22" s="9">
        <v>109298</v>
      </c>
      <c r="DH22" s="9">
        <v>110344</v>
      </c>
      <c r="DI22" s="9">
        <v>121041</v>
      </c>
      <c r="DJ22" s="9">
        <v>121204</v>
      </c>
      <c r="DK22" s="9">
        <v>122800</v>
      </c>
      <c r="DL22" s="9">
        <v>123250</v>
      </c>
      <c r="DM22" s="9">
        <v>123453</v>
      </c>
      <c r="DN22" s="9">
        <v>122172</v>
      </c>
      <c r="DO22" s="37">
        <f t="shared" si="0"/>
        <v>43127.4358974359</v>
      </c>
    </row>
    <row r="23" spans="1:119" ht="16.5" customHeight="1">
      <c r="A23" s="10" t="s">
        <v>33</v>
      </c>
      <c r="B23" s="11">
        <v>0</v>
      </c>
      <c r="C23" s="12">
        <v>1</v>
      </c>
      <c r="D23" s="12">
        <v>1</v>
      </c>
      <c r="E23" s="12">
        <v>1</v>
      </c>
      <c r="F23" s="12">
        <v>0</v>
      </c>
      <c r="G23" s="12">
        <v>0</v>
      </c>
      <c r="H23" s="12">
        <v>0</v>
      </c>
      <c r="I23" s="12">
        <v>0</v>
      </c>
      <c r="J23" s="13">
        <v>0</v>
      </c>
      <c r="K23" s="11">
        <v>0</v>
      </c>
      <c r="L23" s="12">
        <v>0</v>
      </c>
      <c r="M23" s="12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3">
        <v>0</v>
      </c>
      <c r="W23" s="11">
        <v>0</v>
      </c>
      <c r="X23" s="30">
        <v>0</v>
      </c>
      <c r="Y23" s="30">
        <v>0</v>
      </c>
      <c r="Z23" s="30">
        <v>0</v>
      </c>
      <c r="AA23" s="30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4">
        <v>0</v>
      </c>
      <c r="AI23" s="11">
        <v>0</v>
      </c>
      <c r="AJ23" s="12">
        <v>0</v>
      </c>
      <c r="AK23" s="12">
        <v>0</v>
      </c>
      <c r="AL23" s="12">
        <v>0</v>
      </c>
      <c r="AM23" s="12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1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3">
        <v>0</v>
      </c>
      <c r="BG23" s="36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v>0</v>
      </c>
      <c r="BR23" s="13">
        <v>0</v>
      </c>
      <c r="BS23" s="36">
        <v>0</v>
      </c>
      <c r="BT23" s="14">
        <v>0</v>
      </c>
      <c r="BU23" s="14">
        <v>0</v>
      </c>
      <c r="BV23" s="14">
        <v>0</v>
      </c>
      <c r="BW23" s="14">
        <v>0</v>
      </c>
      <c r="BX23" s="14">
        <v>0</v>
      </c>
      <c r="BY23" s="14">
        <v>0</v>
      </c>
      <c r="BZ23" s="14">
        <v>0</v>
      </c>
      <c r="CA23" s="14">
        <v>0</v>
      </c>
      <c r="CB23" s="14">
        <v>0</v>
      </c>
      <c r="CC23" s="14">
        <v>0</v>
      </c>
      <c r="CD23" s="14">
        <v>0</v>
      </c>
      <c r="CE23" s="36">
        <v>0</v>
      </c>
      <c r="CF23" s="14">
        <v>0</v>
      </c>
      <c r="CG23" s="14">
        <v>0</v>
      </c>
      <c r="CH23" s="14">
        <v>0</v>
      </c>
      <c r="CI23" s="14">
        <v>0</v>
      </c>
      <c r="CJ23" s="14">
        <v>0</v>
      </c>
      <c r="CK23" s="14">
        <v>0</v>
      </c>
      <c r="CL23" s="14">
        <v>0</v>
      </c>
      <c r="CM23" s="14">
        <v>0</v>
      </c>
      <c r="CN23" s="14">
        <v>0</v>
      </c>
      <c r="CO23" s="14">
        <v>0</v>
      </c>
      <c r="CP23" s="14">
        <v>0</v>
      </c>
      <c r="CQ23" s="36">
        <v>0</v>
      </c>
      <c r="CR23" s="14">
        <v>0</v>
      </c>
      <c r="CS23" s="14">
        <v>0</v>
      </c>
      <c r="CT23" s="14">
        <v>0</v>
      </c>
      <c r="CU23" s="14">
        <v>0</v>
      </c>
      <c r="CV23" s="14">
        <v>0</v>
      </c>
      <c r="CW23" s="14">
        <v>0</v>
      </c>
      <c r="CX23" s="14">
        <v>0</v>
      </c>
      <c r="CY23" s="14">
        <v>0</v>
      </c>
      <c r="CZ23" s="14">
        <v>0</v>
      </c>
      <c r="DA23" s="14">
        <v>0</v>
      </c>
      <c r="DB23" s="13">
        <v>0</v>
      </c>
      <c r="DC23" s="46">
        <v>0</v>
      </c>
      <c r="DD23" s="14">
        <v>0</v>
      </c>
      <c r="DE23" s="14">
        <v>0</v>
      </c>
      <c r="DF23" s="14">
        <v>0</v>
      </c>
      <c r="DG23" s="14">
        <v>0</v>
      </c>
      <c r="DH23" s="14">
        <v>0</v>
      </c>
      <c r="DI23" s="14">
        <v>0</v>
      </c>
      <c r="DJ23" s="14">
        <v>0</v>
      </c>
      <c r="DK23" s="14">
        <v>0</v>
      </c>
      <c r="DL23" s="14">
        <v>0</v>
      </c>
      <c r="DM23" s="14">
        <v>0</v>
      </c>
      <c r="DN23" s="14">
        <v>0</v>
      </c>
      <c r="DO23" s="38">
        <f t="shared" si="0"/>
        <v>0.02564102564102564</v>
      </c>
    </row>
    <row r="24" spans="1:119" ht="16.5" customHeight="1">
      <c r="A24" s="5" t="s">
        <v>16</v>
      </c>
      <c r="B24" s="6">
        <v>60</v>
      </c>
      <c r="C24" s="7">
        <v>52</v>
      </c>
      <c r="D24" s="7">
        <v>52</v>
      </c>
      <c r="E24" s="7">
        <v>50</v>
      </c>
      <c r="F24" s="7">
        <v>45</v>
      </c>
      <c r="G24" s="7">
        <v>55</v>
      </c>
      <c r="H24" s="7">
        <v>56</v>
      </c>
      <c r="I24" s="7">
        <v>55</v>
      </c>
      <c r="J24" s="8">
        <v>54</v>
      </c>
      <c r="K24" s="6">
        <v>51</v>
      </c>
      <c r="L24" s="7">
        <v>54</v>
      </c>
      <c r="M24" s="7">
        <v>49</v>
      </c>
      <c r="N24" s="9">
        <v>45</v>
      </c>
      <c r="O24" s="9">
        <v>46</v>
      </c>
      <c r="P24" s="9">
        <v>35</v>
      </c>
      <c r="Q24" s="9">
        <v>46</v>
      </c>
      <c r="R24" s="9">
        <v>47</v>
      </c>
      <c r="S24" s="9">
        <v>42</v>
      </c>
      <c r="T24" s="9">
        <v>27</v>
      </c>
      <c r="U24" s="9">
        <v>39</v>
      </c>
      <c r="V24" s="8">
        <v>33</v>
      </c>
      <c r="W24" s="6">
        <v>33</v>
      </c>
      <c r="X24" s="29">
        <v>33</v>
      </c>
      <c r="Y24" s="29">
        <v>38</v>
      </c>
      <c r="Z24" s="29">
        <v>42</v>
      </c>
      <c r="AA24" s="29">
        <v>46</v>
      </c>
      <c r="AB24" s="7">
        <v>34</v>
      </c>
      <c r="AC24" s="7">
        <v>35</v>
      </c>
      <c r="AD24" s="7">
        <v>37</v>
      </c>
      <c r="AE24" s="7">
        <v>42</v>
      </c>
      <c r="AF24" s="7">
        <v>36</v>
      </c>
      <c r="AG24" s="7">
        <v>43</v>
      </c>
      <c r="AH24" s="9">
        <v>51</v>
      </c>
      <c r="AI24" s="6">
        <v>54</v>
      </c>
      <c r="AJ24" s="7">
        <v>50</v>
      </c>
      <c r="AK24" s="7">
        <v>50</v>
      </c>
      <c r="AL24" s="7">
        <v>52</v>
      </c>
      <c r="AM24" s="7">
        <v>48</v>
      </c>
      <c r="AN24" s="9">
        <v>46</v>
      </c>
      <c r="AO24" s="9">
        <v>48</v>
      </c>
      <c r="AP24" s="9">
        <v>36</v>
      </c>
      <c r="AQ24" s="9">
        <v>35</v>
      </c>
      <c r="AR24" s="9">
        <v>31</v>
      </c>
      <c r="AS24" s="9">
        <v>26</v>
      </c>
      <c r="AT24" s="9">
        <v>31</v>
      </c>
      <c r="AU24" s="6">
        <v>31</v>
      </c>
      <c r="AV24" s="9">
        <v>35</v>
      </c>
      <c r="AW24" s="9">
        <v>35</v>
      </c>
      <c r="AX24" s="9">
        <v>40</v>
      </c>
      <c r="AY24" s="9">
        <v>38</v>
      </c>
      <c r="AZ24" s="9">
        <v>42</v>
      </c>
      <c r="BA24" s="9">
        <v>41</v>
      </c>
      <c r="BB24" s="9">
        <v>38</v>
      </c>
      <c r="BC24" s="9">
        <v>52</v>
      </c>
      <c r="BD24" s="9">
        <v>52</v>
      </c>
      <c r="BE24" s="9">
        <v>38</v>
      </c>
      <c r="BF24" s="8">
        <v>37</v>
      </c>
      <c r="BG24" s="35">
        <v>39</v>
      </c>
      <c r="BH24" s="9">
        <v>45</v>
      </c>
      <c r="BI24" s="9">
        <v>45</v>
      </c>
      <c r="BJ24" s="9">
        <v>49</v>
      </c>
      <c r="BK24" s="9">
        <v>43</v>
      </c>
      <c r="BL24" s="9">
        <v>48</v>
      </c>
      <c r="BM24" s="9">
        <v>48</v>
      </c>
      <c r="BN24" s="9">
        <v>51</v>
      </c>
      <c r="BO24" s="9">
        <v>55</v>
      </c>
      <c r="BP24" s="9">
        <v>46</v>
      </c>
      <c r="BQ24" s="9">
        <v>45</v>
      </c>
      <c r="BR24" s="8">
        <v>44</v>
      </c>
      <c r="BS24" s="35">
        <v>45</v>
      </c>
      <c r="BT24" s="9">
        <v>44</v>
      </c>
      <c r="BU24" s="9">
        <v>46</v>
      </c>
      <c r="BV24" s="9">
        <v>50</v>
      </c>
      <c r="BW24" s="9">
        <v>46</v>
      </c>
      <c r="BX24" s="9">
        <v>53</v>
      </c>
      <c r="BY24" s="9">
        <v>51</v>
      </c>
      <c r="BZ24" s="9">
        <v>51</v>
      </c>
      <c r="CA24" s="9">
        <v>48</v>
      </c>
      <c r="CB24" s="9">
        <v>51</v>
      </c>
      <c r="CC24" s="9">
        <v>49</v>
      </c>
      <c r="CD24" s="9">
        <v>52</v>
      </c>
      <c r="CE24" s="35">
        <v>45</v>
      </c>
      <c r="CF24" s="9">
        <v>51</v>
      </c>
      <c r="CG24" s="9">
        <v>48</v>
      </c>
      <c r="CH24" s="9">
        <v>42</v>
      </c>
      <c r="CI24" s="9">
        <v>40</v>
      </c>
      <c r="CJ24" s="9">
        <v>39</v>
      </c>
      <c r="CK24" s="9">
        <v>30</v>
      </c>
      <c r="CL24" s="9">
        <v>27</v>
      </c>
      <c r="CM24" s="9">
        <v>31</v>
      </c>
      <c r="CN24" s="9">
        <v>33</v>
      </c>
      <c r="CO24" s="9">
        <v>32</v>
      </c>
      <c r="CP24" s="9">
        <v>28</v>
      </c>
      <c r="CQ24" s="35">
        <v>30</v>
      </c>
      <c r="CR24" s="9">
        <v>26</v>
      </c>
      <c r="CS24" s="9">
        <v>40</v>
      </c>
      <c r="CT24" s="9">
        <v>36</v>
      </c>
      <c r="CU24" s="9">
        <v>40</v>
      </c>
      <c r="CV24" s="9">
        <v>38</v>
      </c>
      <c r="CW24" s="9">
        <v>40</v>
      </c>
      <c r="CX24" s="9">
        <v>38</v>
      </c>
      <c r="CY24" s="9">
        <v>42</v>
      </c>
      <c r="CZ24" s="9">
        <v>42</v>
      </c>
      <c r="DA24" s="9">
        <v>44</v>
      </c>
      <c r="DB24" s="8">
        <v>39</v>
      </c>
      <c r="DC24" s="45">
        <v>37</v>
      </c>
      <c r="DD24" s="9">
        <v>46</v>
      </c>
      <c r="DE24" s="9">
        <v>51</v>
      </c>
      <c r="DF24" s="9">
        <v>54</v>
      </c>
      <c r="DG24" s="9">
        <v>52</v>
      </c>
      <c r="DH24" s="9">
        <v>57</v>
      </c>
      <c r="DI24" s="9">
        <v>57</v>
      </c>
      <c r="DJ24" s="9">
        <v>70</v>
      </c>
      <c r="DK24" s="9">
        <v>83</v>
      </c>
      <c r="DL24" s="9">
        <v>80</v>
      </c>
      <c r="DM24" s="9">
        <v>65</v>
      </c>
      <c r="DN24" s="9">
        <v>55</v>
      </c>
      <c r="DO24" s="37">
        <f t="shared" si="0"/>
        <v>44.452991452991455</v>
      </c>
    </row>
    <row r="25" spans="1:119" ht="16.5" customHeight="1">
      <c r="A25" s="10" t="s">
        <v>17</v>
      </c>
      <c r="B25" s="11">
        <v>67</v>
      </c>
      <c r="C25" s="12">
        <v>4</v>
      </c>
      <c r="D25" s="12">
        <v>53</v>
      </c>
      <c r="E25" s="12">
        <v>16</v>
      </c>
      <c r="F25" s="12">
        <v>42</v>
      </c>
      <c r="G25" s="12">
        <v>7</v>
      </c>
      <c r="H25" s="12">
        <v>22</v>
      </c>
      <c r="I25" s="12">
        <v>21</v>
      </c>
      <c r="J25" s="13">
        <v>23</v>
      </c>
      <c r="K25" s="11">
        <v>21</v>
      </c>
      <c r="L25" s="12">
        <v>17</v>
      </c>
      <c r="M25" s="12">
        <v>15</v>
      </c>
      <c r="N25" s="14">
        <v>12</v>
      </c>
      <c r="O25" s="14">
        <v>11</v>
      </c>
      <c r="P25" s="14">
        <v>11</v>
      </c>
      <c r="Q25" s="14">
        <v>4</v>
      </c>
      <c r="R25" s="14">
        <v>4</v>
      </c>
      <c r="S25" s="14">
        <v>0</v>
      </c>
      <c r="T25" s="14">
        <v>0</v>
      </c>
      <c r="U25" s="14">
        <v>0</v>
      </c>
      <c r="V25" s="13">
        <v>0</v>
      </c>
      <c r="W25" s="11">
        <v>0</v>
      </c>
      <c r="X25" s="30">
        <v>0</v>
      </c>
      <c r="Y25" s="30">
        <v>0</v>
      </c>
      <c r="Z25" s="30">
        <v>0</v>
      </c>
      <c r="AA25" s="30">
        <v>11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4">
        <v>0</v>
      </c>
      <c r="AI25" s="11">
        <v>0</v>
      </c>
      <c r="AJ25" s="12">
        <v>0</v>
      </c>
      <c r="AK25" s="12">
        <v>0</v>
      </c>
      <c r="AL25" s="12">
        <v>0</v>
      </c>
      <c r="AM25" s="12">
        <v>0</v>
      </c>
      <c r="AN25" s="14">
        <v>0</v>
      </c>
      <c r="AO25" s="14">
        <v>0</v>
      </c>
      <c r="AP25" s="14">
        <v>0</v>
      </c>
      <c r="AQ25" s="14">
        <v>1</v>
      </c>
      <c r="AR25" s="14">
        <v>1</v>
      </c>
      <c r="AS25" s="14">
        <v>1</v>
      </c>
      <c r="AT25" s="14">
        <v>1</v>
      </c>
      <c r="AU25" s="11">
        <v>0</v>
      </c>
      <c r="AV25" s="14">
        <v>0</v>
      </c>
      <c r="AW25" s="14">
        <v>0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3">
        <v>0</v>
      </c>
      <c r="BG25" s="36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4">
        <v>0</v>
      </c>
      <c r="BP25" s="14">
        <v>0</v>
      </c>
      <c r="BQ25" s="14">
        <v>0</v>
      </c>
      <c r="BR25" s="13">
        <v>0</v>
      </c>
      <c r="BS25" s="36">
        <v>0</v>
      </c>
      <c r="BT25" s="14">
        <v>0</v>
      </c>
      <c r="BU25" s="14">
        <v>0</v>
      </c>
      <c r="BV25" s="14">
        <v>1</v>
      </c>
      <c r="BW25" s="14">
        <v>0</v>
      </c>
      <c r="BX25" s="14">
        <v>1</v>
      </c>
      <c r="BY25" s="14">
        <v>2</v>
      </c>
      <c r="BZ25" s="14">
        <v>2</v>
      </c>
      <c r="CA25" s="14">
        <v>3</v>
      </c>
      <c r="CB25" s="14">
        <v>3</v>
      </c>
      <c r="CC25" s="14">
        <v>3</v>
      </c>
      <c r="CD25" s="14">
        <v>4</v>
      </c>
      <c r="CE25" s="36">
        <v>7</v>
      </c>
      <c r="CF25" s="14">
        <v>8</v>
      </c>
      <c r="CG25" s="14">
        <v>8</v>
      </c>
      <c r="CH25" s="14">
        <v>7</v>
      </c>
      <c r="CI25" s="14">
        <v>7</v>
      </c>
      <c r="CJ25" s="14">
        <v>11</v>
      </c>
      <c r="CK25" s="14">
        <v>9</v>
      </c>
      <c r="CL25" s="14">
        <v>11</v>
      </c>
      <c r="CM25" s="14">
        <v>14</v>
      </c>
      <c r="CN25" s="14">
        <v>14</v>
      </c>
      <c r="CO25" s="14">
        <v>15</v>
      </c>
      <c r="CP25" s="14">
        <v>16</v>
      </c>
      <c r="CQ25" s="36">
        <v>18</v>
      </c>
      <c r="CR25" s="14">
        <v>18</v>
      </c>
      <c r="CS25" s="14">
        <v>17</v>
      </c>
      <c r="CT25" s="14">
        <v>18</v>
      </c>
      <c r="CU25" s="14">
        <v>17</v>
      </c>
      <c r="CV25" s="14">
        <v>18</v>
      </c>
      <c r="CW25" s="14">
        <v>18</v>
      </c>
      <c r="CX25" s="14">
        <v>18</v>
      </c>
      <c r="CY25" s="14">
        <v>18</v>
      </c>
      <c r="CZ25" s="14">
        <v>16</v>
      </c>
      <c r="DA25" s="14">
        <v>17</v>
      </c>
      <c r="DB25" s="13">
        <v>16</v>
      </c>
      <c r="DC25" s="46">
        <v>18</v>
      </c>
      <c r="DD25" s="14">
        <v>21</v>
      </c>
      <c r="DE25" s="14">
        <v>26</v>
      </c>
      <c r="DF25" s="14">
        <v>26</v>
      </c>
      <c r="DG25" s="14">
        <v>24</v>
      </c>
      <c r="DH25" s="14">
        <v>22</v>
      </c>
      <c r="DI25" s="14">
        <v>14</v>
      </c>
      <c r="DJ25" s="14">
        <v>14</v>
      </c>
      <c r="DK25" s="14">
        <v>16</v>
      </c>
      <c r="DL25" s="14">
        <v>18</v>
      </c>
      <c r="DM25" s="14">
        <v>17</v>
      </c>
      <c r="DN25" s="14">
        <v>14</v>
      </c>
      <c r="DO25" s="38">
        <f t="shared" si="0"/>
        <v>8.11965811965812</v>
      </c>
    </row>
    <row r="26" spans="1:119" ht="16.5" customHeight="1">
      <c r="A26" s="5" t="s">
        <v>13</v>
      </c>
      <c r="B26" s="6">
        <v>338</v>
      </c>
      <c r="C26" s="7">
        <v>338</v>
      </c>
      <c r="D26" s="7">
        <v>335</v>
      </c>
      <c r="E26" s="7">
        <v>326</v>
      </c>
      <c r="F26" s="7">
        <v>324</v>
      </c>
      <c r="G26" s="7">
        <v>323</v>
      </c>
      <c r="H26" s="7">
        <v>317</v>
      </c>
      <c r="I26" s="7">
        <v>318</v>
      </c>
      <c r="J26" s="8">
        <v>323</v>
      </c>
      <c r="K26" s="6">
        <v>321</v>
      </c>
      <c r="L26" s="7">
        <v>322</v>
      </c>
      <c r="M26" s="7">
        <v>316</v>
      </c>
      <c r="N26" s="9">
        <v>310</v>
      </c>
      <c r="O26" s="9">
        <v>316</v>
      </c>
      <c r="P26" s="9">
        <v>314</v>
      </c>
      <c r="Q26" s="9">
        <v>317</v>
      </c>
      <c r="R26" s="9">
        <v>318</v>
      </c>
      <c r="S26" s="9">
        <v>318</v>
      </c>
      <c r="T26" s="9">
        <v>317</v>
      </c>
      <c r="U26" s="9">
        <v>314</v>
      </c>
      <c r="V26" s="8">
        <v>316</v>
      </c>
      <c r="W26" s="6">
        <v>317</v>
      </c>
      <c r="X26" s="29">
        <v>313</v>
      </c>
      <c r="Y26" s="29">
        <v>312</v>
      </c>
      <c r="Z26" s="29">
        <v>304</v>
      </c>
      <c r="AA26" s="29">
        <v>316</v>
      </c>
      <c r="AB26" s="7">
        <v>304</v>
      </c>
      <c r="AC26" s="7">
        <v>304</v>
      </c>
      <c r="AD26" s="7">
        <v>303</v>
      </c>
      <c r="AE26" s="7">
        <v>304</v>
      </c>
      <c r="AF26" s="7">
        <v>303</v>
      </c>
      <c r="AG26" s="7">
        <v>304</v>
      </c>
      <c r="AH26" s="9">
        <v>304</v>
      </c>
      <c r="AI26" s="6">
        <v>304</v>
      </c>
      <c r="AJ26" s="7">
        <v>300</v>
      </c>
      <c r="AK26" s="7">
        <v>298</v>
      </c>
      <c r="AL26" s="7">
        <v>295</v>
      </c>
      <c r="AM26" s="7">
        <v>294</v>
      </c>
      <c r="AN26" s="9">
        <v>296</v>
      </c>
      <c r="AO26" s="9">
        <v>293</v>
      </c>
      <c r="AP26" s="9">
        <v>287</v>
      </c>
      <c r="AQ26" s="9">
        <v>285</v>
      </c>
      <c r="AR26" s="9">
        <v>278</v>
      </c>
      <c r="AS26" s="9">
        <v>278</v>
      </c>
      <c r="AT26" s="9">
        <v>280</v>
      </c>
      <c r="AU26" s="6">
        <v>280</v>
      </c>
      <c r="AV26" s="9">
        <v>275</v>
      </c>
      <c r="AW26" s="9">
        <v>272</v>
      </c>
      <c r="AX26" s="9">
        <v>271</v>
      </c>
      <c r="AY26" s="9">
        <v>271</v>
      </c>
      <c r="AZ26" s="9">
        <v>270</v>
      </c>
      <c r="BA26" s="9">
        <v>269</v>
      </c>
      <c r="BB26" s="9">
        <v>271</v>
      </c>
      <c r="BC26" s="9">
        <v>262</v>
      </c>
      <c r="BD26" s="9">
        <v>260</v>
      </c>
      <c r="BE26" s="9">
        <v>264</v>
      </c>
      <c r="BF26" s="8">
        <v>266</v>
      </c>
      <c r="BG26" s="35">
        <v>264</v>
      </c>
      <c r="BH26" s="9">
        <v>266</v>
      </c>
      <c r="BI26" s="9">
        <v>265</v>
      </c>
      <c r="BJ26" s="9">
        <v>267</v>
      </c>
      <c r="BK26" s="9">
        <v>268</v>
      </c>
      <c r="BL26" s="9">
        <v>267</v>
      </c>
      <c r="BM26" s="9">
        <v>268</v>
      </c>
      <c r="BN26" s="9">
        <v>267</v>
      </c>
      <c r="BO26" s="9">
        <v>266</v>
      </c>
      <c r="BP26" s="9">
        <v>267</v>
      </c>
      <c r="BQ26" s="9">
        <v>263</v>
      </c>
      <c r="BR26" s="8">
        <v>263</v>
      </c>
      <c r="BS26" s="35">
        <v>262</v>
      </c>
      <c r="BT26" s="9">
        <v>262</v>
      </c>
      <c r="BU26" s="9">
        <v>261</v>
      </c>
      <c r="BV26" s="9">
        <v>257</v>
      </c>
      <c r="BW26" s="9">
        <v>255</v>
      </c>
      <c r="BX26" s="9">
        <v>253</v>
      </c>
      <c r="BY26" s="9">
        <v>254</v>
      </c>
      <c r="BZ26" s="9">
        <v>251</v>
      </c>
      <c r="CA26" s="9">
        <v>252</v>
      </c>
      <c r="CB26" s="9">
        <v>253</v>
      </c>
      <c r="CC26" s="9">
        <v>253</v>
      </c>
      <c r="CD26" s="9">
        <v>253</v>
      </c>
      <c r="CE26" s="35">
        <v>250</v>
      </c>
      <c r="CF26" s="9">
        <v>251</v>
      </c>
      <c r="CG26" s="9">
        <v>249</v>
      </c>
      <c r="CH26" s="9">
        <v>247</v>
      </c>
      <c r="CI26" s="9">
        <v>246</v>
      </c>
      <c r="CJ26" s="9">
        <v>244</v>
      </c>
      <c r="CK26" s="9">
        <v>243</v>
      </c>
      <c r="CL26" s="9">
        <v>241</v>
      </c>
      <c r="CM26" s="9">
        <v>240</v>
      </c>
      <c r="CN26" s="9">
        <v>237</v>
      </c>
      <c r="CO26" s="9">
        <v>233</v>
      </c>
      <c r="CP26" s="9">
        <v>234</v>
      </c>
      <c r="CQ26" s="35">
        <v>233</v>
      </c>
      <c r="CR26" s="9">
        <v>233</v>
      </c>
      <c r="CS26" s="9">
        <v>230</v>
      </c>
      <c r="CT26" s="9">
        <v>229</v>
      </c>
      <c r="CU26" s="9">
        <v>227</v>
      </c>
      <c r="CV26" s="9">
        <v>226</v>
      </c>
      <c r="CW26" s="9">
        <v>224</v>
      </c>
      <c r="CX26" s="9">
        <v>223</v>
      </c>
      <c r="CY26" s="9">
        <v>223</v>
      </c>
      <c r="CZ26" s="9">
        <v>220</v>
      </c>
      <c r="DA26" s="9">
        <v>217</v>
      </c>
      <c r="DB26" s="8">
        <v>213</v>
      </c>
      <c r="DC26" s="45">
        <v>213</v>
      </c>
      <c r="DD26" s="9">
        <v>212</v>
      </c>
      <c r="DE26" s="9">
        <v>212</v>
      </c>
      <c r="DF26" s="9">
        <v>210</v>
      </c>
      <c r="DG26" s="9">
        <v>211</v>
      </c>
      <c r="DH26" s="9">
        <v>209</v>
      </c>
      <c r="DI26" s="9">
        <v>208</v>
      </c>
      <c r="DJ26" s="9">
        <v>205</v>
      </c>
      <c r="DK26" s="9">
        <v>205</v>
      </c>
      <c r="DL26" s="9">
        <v>203</v>
      </c>
      <c r="DM26" s="9">
        <v>202</v>
      </c>
      <c r="DN26" s="9">
        <v>201</v>
      </c>
      <c r="DO26" s="37">
        <f t="shared" si="0"/>
        <v>269.3076923076923</v>
      </c>
    </row>
    <row r="27" spans="1:119" ht="16.5" customHeight="1">
      <c r="A27" s="10" t="s">
        <v>18</v>
      </c>
      <c r="B27" s="11">
        <v>8</v>
      </c>
      <c r="C27" s="12">
        <v>11</v>
      </c>
      <c r="D27" s="12">
        <v>12</v>
      </c>
      <c r="E27" s="12">
        <v>9</v>
      </c>
      <c r="F27" s="12">
        <v>8</v>
      </c>
      <c r="G27" s="12">
        <v>10</v>
      </c>
      <c r="H27" s="12">
        <v>7</v>
      </c>
      <c r="I27" s="12">
        <v>7</v>
      </c>
      <c r="J27" s="13">
        <v>7</v>
      </c>
      <c r="K27" s="11">
        <v>8</v>
      </c>
      <c r="L27" s="12">
        <v>10</v>
      </c>
      <c r="M27" s="12">
        <v>2</v>
      </c>
      <c r="N27" s="14">
        <v>2</v>
      </c>
      <c r="O27" s="14">
        <v>2</v>
      </c>
      <c r="P27" s="14">
        <v>2</v>
      </c>
      <c r="Q27" s="14">
        <v>1</v>
      </c>
      <c r="R27" s="14">
        <v>1</v>
      </c>
      <c r="S27" s="14">
        <v>1</v>
      </c>
      <c r="T27" s="14">
        <v>1</v>
      </c>
      <c r="U27" s="14">
        <v>1</v>
      </c>
      <c r="V27" s="13">
        <v>1</v>
      </c>
      <c r="W27" s="11">
        <v>1</v>
      </c>
      <c r="X27" s="30">
        <v>1</v>
      </c>
      <c r="Y27" s="30">
        <v>1</v>
      </c>
      <c r="Z27" s="30">
        <v>1</v>
      </c>
      <c r="AA27" s="30">
        <v>2</v>
      </c>
      <c r="AB27" s="12">
        <v>1</v>
      </c>
      <c r="AC27" s="12">
        <v>1</v>
      </c>
      <c r="AD27" s="12">
        <v>0</v>
      </c>
      <c r="AE27" s="12">
        <v>0</v>
      </c>
      <c r="AF27" s="12">
        <v>0</v>
      </c>
      <c r="AG27" s="12">
        <v>0</v>
      </c>
      <c r="AH27" s="14">
        <v>0</v>
      </c>
      <c r="AI27" s="11">
        <v>0</v>
      </c>
      <c r="AJ27" s="12">
        <v>0</v>
      </c>
      <c r="AK27" s="12">
        <v>0</v>
      </c>
      <c r="AL27" s="12">
        <v>0</v>
      </c>
      <c r="AM27" s="12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11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3">
        <v>0</v>
      </c>
      <c r="BG27" s="36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v>0</v>
      </c>
      <c r="BR27" s="13">
        <v>0</v>
      </c>
      <c r="BS27" s="36">
        <v>0</v>
      </c>
      <c r="BT27" s="14">
        <v>0</v>
      </c>
      <c r="BU27" s="14">
        <v>0</v>
      </c>
      <c r="BV27" s="14">
        <v>0</v>
      </c>
      <c r="BW27" s="14">
        <v>0</v>
      </c>
      <c r="BX27" s="14">
        <v>0</v>
      </c>
      <c r="BY27" s="14">
        <v>0</v>
      </c>
      <c r="BZ27" s="14">
        <v>0</v>
      </c>
      <c r="CA27" s="14">
        <v>0</v>
      </c>
      <c r="CB27" s="14">
        <v>0</v>
      </c>
      <c r="CC27" s="14">
        <v>0</v>
      </c>
      <c r="CD27" s="14">
        <v>0</v>
      </c>
      <c r="CE27" s="36">
        <v>0</v>
      </c>
      <c r="CF27" s="14">
        <v>0</v>
      </c>
      <c r="CG27" s="14">
        <v>0</v>
      </c>
      <c r="CH27" s="14">
        <v>0</v>
      </c>
      <c r="CI27" s="14">
        <v>0</v>
      </c>
      <c r="CJ27" s="14">
        <v>0</v>
      </c>
      <c r="CK27" s="14">
        <v>0</v>
      </c>
      <c r="CL27" s="14">
        <v>0</v>
      </c>
      <c r="CM27" s="14">
        <v>0</v>
      </c>
      <c r="CN27" s="14">
        <v>0</v>
      </c>
      <c r="CO27" s="14">
        <v>0</v>
      </c>
      <c r="CP27" s="14">
        <v>0</v>
      </c>
      <c r="CQ27" s="36">
        <v>0</v>
      </c>
      <c r="CR27" s="14">
        <v>0</v>
      </c>
      <c r="CS27" s="14">
        <v>0</v>
      </c>
      <c r="CT27" s="14">
        <v>0</v>
      </c>
      <c r="CU27" s="14">
        <v>0</v>
      </c>
      <c r="CV27" s="14">
        <v>0</v>
      </c>
      <c r="CW27" s="14">
        <v>0</v>
      </c>
      <c r="CX27" s="14">
        <v>0</v>
      </c>
      <c r="CY27" s="14">
        <v>0</v>
      </c>
      <c r="CZ27" s="14">
        <v>0</v>
      </c>
      <c r="DA27" s="14">
        <v>0</v>
      </c>
      <c r="DB27" s="13">
        <v>0</v>
      </c>
      <c r="DC27" s="46">
        <v>0</v>
      </c>
      <c r="DD27" s="14">
        <v>0</v>
      </c>
      <c r="DE27" s="14">
        <v>0</v>
      </c>
      <c r="DF27" s="14">
        <v>0</v>
      </c>
      <c r="DG27" s="14">
        <v>0</v>
      </c>
      <c r="DH27" s="14">
        <v>0</v>
      </c>
      <c r="DI27" s="14">
        <v>0</v>
      </c>
      <c r="DJ27" s="14">
        <v>0</v>
      </c>
      <c r="DK27" s="14">
        <v>0</v>
      </c>
      <c r="DL27" s="14">
        <v>0</v>
      </c>
      <c r="DM27" s="14">
        <v>0</v>
      </c>
      <c r="DN27" s="14">
        <v>0</v>
      </c>
      <c r="DO27" s="38">
        <f t="shared" si="0"/>
        <v>1.017094017094017</v>
      </c>
    </row>
    <row r="28" spans="1:119" ht="16.5" customHeight="1">
      <c r="A28" s="5" t="s">
        <v>19</v>
      </c>
      <c r="B28" s="6">
        <v>50086</v>
      </c>
      <c r="C28" s="7">
        <v>49824</v>
      </c>
      <c r="D28" s="7">
        <v>51625</v>
      </c>
      <c r="E28" s="7">
        <v>51353</v>
      </c>
      <c r="F28" s="7">
        <v>51800</v>
      </c>
      <c r="G28" s="7">
        <v>52304</v>
      </c>
      <c r="H28" s="7">
        <v>52604</v>
      </c>
      <c r="I28" s="7">
        <v>53548</v>
      </c>
      <c r="J28" s="8">
        <v>53889</v>
      </c>
      <c r="K28" s="6">
        <v>51971</v>
      </c>
      <c r="L28" s="7">
        <v>51430</v>
      </c>
      <c r="M28" s="7">
        <v>51791</v>
      </c>
      <c r="N28" s="9">
        <v>52579</v>
      </c>
      <c r="O28" s="9">
        <v>53227</v>
      </c>
      <c r="P28" s="9">
        <v>53804</v>
      </c>
      <c r="Q28" s="9">
        <v>54033</v>
      </c>
      <c r="R28" s="9">
        <v>55172</v>
      </c>
      <c r="S28" s="9">
        <v>55342</v>
      </c>
      <c r="T28" s="9">
        <v>55383</v>
      </c>
      <c r="U28" s="9">
        <v>56569</v>
      </c>
      <c r="V28" s="8">
        <v>57566</v>
      </c>
      <c r="W28" s="6">
        <v>56042</v>
      </c>
      <c r="X28" s="29">
        <v>54952</v>
      </c>
      <c r="Y28" s="29">
        <v>55415</v>
      </c>
      <c r="Z28" s="29">
        <v>57470</v>
      </c>
      <c r="AA28" s="29">
        <v>53227</v>
      </c>
      <c r="AB28" s="7">
        <v>56487</v>
      </c>
      <c r="AC28" s="7">
        <v>56959</v>
      </c>
      <c r="AD28" s="7">
        <v>56992</v>
      </c>
      <c r="AE28" s="7">
        <v>56709</v>
      </c>
      <c r="AF28" s="7">
        <v>57836</v>
      </c>
      <c r="AG28" s="7">
        <v>57233</v>
      </c>
      <c r="AH28" s="9">
        <v>56376</v>
      </c>
      <c r="AI28" s="6">
        <v>54362</v>
      </c>
      <c r="AJ28" s="7">
        <v>51074</v>
      </c>
      <c r="AK28" s="7">
        <v>52182</v>
      </c>
      <c r="AL28" s="7">
        <v>52410</v>
      </c>
      <c r="AM28" s="7">
        <v>54451</v>
      </c>
      <c r="AN28" s="9">
        <v>56160</v>
      </c>
      <c r="AO28" s="9">
        <v>56189</v>
      </c>
      <c r="AP28" s="9">
        <v>56222</v>
      </c>
      <c r="AQ28" s="9">
        <v>57271</v>
      </c>
      <c r="AR28" s="9">
        <v>57340</v>
      </c>
      <c r="AS28" s="9">
        <v>57074</v>
      </c>
      <c r="AT28" s="9">
        <v>56481</v>
      </c>
      <c r="AU28" s="6">
        <v>53938</v>
      </c>
      <c r="AV28" s="9">
        <v>51676</v>
      </c>
      <c r="AW28" s="9">
        <v>50751</v>
      </c>
      <c r="AX28" s="9">
        <v>51693</v>
      </c>
      <c r="AY28" s="9">
        <v>52573</v>
      </c>
      <c r="AZ28" s="9">
        <v>54301</v>
      </c>
      <c r="BA28" s="9">
        <v>55985</v>
      </c>
      <c r="BB28" s="9">
        <v>56321</v>
      </c>
      <c r="BC28" s="9">
        <v>60423</v>
      </c>
      <c r="BD28" s="9">
        <v>61391</v>
      </c>
      <c r="BE28" s="9">
        <v>61211</v>
      </c>
      <c r="BF28" s="8">
        <v>61565</v>
      </c>
      <c r="BG28" s="35">
        <v>60955</v>
      </c>
      <c r="BH28" s="9">
        <v>60308</v>
      </c>
      <c r="BI28" s="9">
        <v>59065</v>
      </c>
      <c r="BJ28" s="9">
        <v>57223</v>
      </c>
      <c r="BK28" s="9">
        <v>57298</v>
      </c>
      <c r="BL28" s="9">
        <v>57643</v>
      </c>
      <c r="BM28" s="9">
        <v>57731</v>
      </c>
      <c r="BN28" s="9">
        <v>59696</v>
      </c>
      <c r="BO28" s="9">
        <v>59586</v>
      </c>
      <c r="BP28" s="9">
        <v>59432</v>
      </c>
      <c r="BQ28" s="9">
        <v>60044</v>
      </c>
      <c r="BR28" s="8">
        <v>60410</v>
      </c>
      <c r="BS28" s="35">
        <v>59726</v>
      </c>
      <c r="BT28" s="9">
        <v>58833</v>
      </c>
      <c r="BU28" s="9">
        <v>59503</v>
      </c>
      <c r="BV28" s="9">
        <v>59835</v>
      </c>
      <c r="BW28" s="9">
        <v>60375</v>
      </c>
      <c r="BX28" s="9">
        <v>60264</v>
      </c>
      <c r="BY28" s="9">
        <v>60054</v>
      </c>
      <c r="BZ28" s="9">
        <v>60160</v>
      </c>
      <c r="CA28" s="9">
        <v>60290</v>
      </c>
      <c r="CB28" s="9">
        <v>60283</v>
      </c>
      <c r="CC28" s="9">
        <v>60666</v>
      </c>
      <c r="CD28" s="9">
        <v>60875</v>
      </c>
      <c r="CE28" s="35">
        <v>59849</v>
      </c>
      <c r="CF28" s="9">
        <v>59093</v>
      </c>
      <c r="CG28" s="9">
        <v>60123</v>
      </c>
      <c r="CH28" s="9">
        <v>59955</v>
      </c>
      <c r="CI28" s="9">
        <v>60622</v>
      </c>
      <c r="CJ28" s="9">
        <v>61279</v>
      </c>
      <c r="CK28" s="9">
        <v>61860</v>
      </c>
      <c r="CL28" s="9">
        <v>62520</v>
      </c>
      <c r="CM28" s="9">
        <v>62965</v>
      </c>
      <c r="CN28" s="9">
        <v>63634</v>
      </c>
      <c r="CO28" s="9">
        <v>63962</v>
      </c>
      <c r="CP28" s="9">
        <v>64881</v>
      </c>
      <c r="CQ28" s="35">
        <v>64228</v>
      </c>
      <c r="CR28" s="9">
        <v>62554</v>
      </c>
      <c r="CS28" s="9">
        <v>62834</v>
      </c>
      <c r="CT28" s="9">
        <v>63478</v>
      </c>
      <c r="CU28" s="9">
        <v>62398</v>
      </c>
      <c r="CV28" s="9">
        <v>62890</v>
      </c>
      <c r="CW28" s="9">
        <v>63497</v>
      </c>
      <c r="CX28" s="9">
        <v>64831</v>
      </c>
      <c r="CY28" s="9">
        <v>65189</v>
      </c>
      <c r="CZ28" s="9">
        <v>65763</v>
      </c>
      <c r="DA28" s="9">
        <v>99274</v>
      </c>
      <c r="DB28" s="8">
        <v>99588</v>
      </c>
      <c r="DC28" s="45">
        <v>99253</v>
      </c>
      <c r="DD28" s="9">
        <v>99621</v>
      </c>
      <c r="DE28" s="9">
        <v>100624</v>
      </c>
      <c r="DF28" s="9">
        <v>100037</v>
      </c>
      <c r="DG28" s="9">
        <v>100434</v>
      </c>
      <c r="DH28" s="9">
        <v>99919</v>
      </c>
      <c r="DI28" s="9">
        <v>101816</v>
      </c>
      <c r="DJ28" s="9">
        <v>102447</v>
      </c>
      <c r="DK28" s="9">
        <v>102477</v>
      </c>
      <c r="DL28" s="9">
        <v>102408</v>
      </c>
      <c r="DM28" s="9">
        <v>102115</v>
      </c>
      <c r="DN28" s="9">
        <v>102008</v>
      </c>
      <c r="DO28" s="37">
        <f t="shared" si="0"/>
        <v>62780.53846153846</v>
      </c>
    </row>
    <row r="29" spans="1:119" ht="16.5" customHeight="1">
      <c r="A29" s="10" t="s">
        <v>54</v>
      </c>
      <c r="B29" s="11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3">
        <v>0</v>
      </c>
      <c r="K29" s="11">
        <v>0</v>
      </c>
      <c r="L29" s="12">
        <v>0</v>
      </c>
      <c r="M29" s="12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3">
        <v>0</v>
      </c>
      <c r="W29" s="11">
        <v>0</v>
      </c>
      <c r="X29" s="30">
        <v>0</v>
      </c>
      <c r="Y29" s="30">
        <v>0</v>
      </c>
      <c r="Z29" s="30">
        <v>0</v>
      </c>
      <c r="AA29" s="30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4">
        <v>0</v>
      </c>
      <c r="AI29" s="11">
        <v>0</v>
      </c>
      <c r="AJ29" s="12">
        <v>0</v>
      </c>
      <c r="AK29" s="12">
        <v>0</v>
      </c>
      <c r="AL29" s="12">
        <v>0</v>
      </c>
      <c r="AM29" s="12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1">
        <v>0</v>
      </c>
      <c r="AV29" s="14">
        <v>0</v>
      </c>
      <c r="AW29" s="14">
        <v>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3">
        <v>0</v>
      </c>
      <c r="BG29" s="36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v>0</v>
      </c>
      <c r="BR29" s="13">
        <v>0</v>
      </c>
      <c r="BS29" s="36">
        <v>0</v>
      </c>
      <c r="BT29" s="14">
        <v>0</v>
      </c>
      <c r="BU29" s="14">
        <v>0</v>
      </c>
      <c r="BV29" s="14">
        <v>0</v>
      </c>
      <c r="BW29" s="14">
        <v>0</v>
      </c>
      <c r="BX29" s="14">
        <v>0</v>
      </c>
      <c r="BY29" s="14">
        <v>0</v>
      </c>
      <c r="BZ29" s="14">
        <v>0</v>
      </c>
      <c r="CA29" s="14">
        <v>0</v>
      </c>
      <c r="CB29" s="14">
        <v>0</v>
      </c>
      <c r="CC29" s="14">
        <v>0</v>
      </c>
      <c r="CD29" s="14">
        <v>0</v>
      </c>
      <c r="CE29" s="36">
        <v>0</v>
      </c>
      <c r="CF29" s="14">
        <v>0</v>
      </c>
      <c r="CG29" s="14">
        <v>0</v>
      </c>
      <c r="CH29" s="14">
        <v>0</v>
      </c>
      <c r="CI29" s="14">
        <v>0</v>
      </c>
      <c r="CJ29" s="14">
        <v>0</v>
      </c>
      <c r="CK29" s="14">
        <v>0</v>
      </c>
      <c r="CL29" s="14">
        <v>1</v>
      </c>
      <c r="CM29" s="14">
        <v>1</v>
      </c>
      <c r="CN29" s="14">
        <v>1</v>
      </c>
      <c r="CO29" s="14">
        <v>1</v>
      </c>
      <c r="CP29" s="14">
        <v>2</v>
      </c>
      <c r="CQ29" s="36">
        <v>3</v>
      </c>
      <c r="CR29" s="14">
        <v>4</v>
      </c>
      <c r="CS29" s="14">
        <v>4</v>
      </c>
      <c r="CT29" s="14">
        <v>3</v>
      </c>
      <c r="CU29" s="14">
        <v>3</v>
      </c>
      <c r="CV29" s="14">
        <v>3</v>
      </c>
      <c r="CW29" s="14">
        <v>4</v>
      </c>
      <c r="CX29" s="14">
        <v>3</v>
      </c>
      <c r="CY29" s="14">
        <v>3</v>
      </c>
      <c r="CZ29" s="14">
        <v>7</v>
      </c>
      <c r="DA29" s="14">
        <v>6</v>
      </c>
      <c r="DB29" s="13">
        <v>7</v>
      </c>
      <c r="DC29" s="46">
        <v>6</v>
      </c>
      <c r="DD29" s="14">
        <v>7</v>
      </c>
      <c r="DE29" s="14">
        <v>10</v>
      </c>
      <c r="DF29" s="14">
        <v>10</v>
      </c>
      <c r="DG29" s="14">
        <v>12</v>
      </c>
      <c r="DH29" s="14">
        <v>14</v>
      </c>
      <c r="DI29" s="14">
        <v>13</v>
      </c>
      <c r="DJ29" s="14">
        <v>30</v>
      </c>
      <c r="DK29" s="14">
        <v>95</v>
      </c>
      <c r="DL29" s="14">
        <v>244</v>
      </c>
      <c r="DM29" s="14">
        <v>346</v>
      </c>
      <c r="DN29" s="14">
        <v>495</v>
      </c>
      <c r="DO29" s="38">
        <f t="shared" si="0"/>
        <v>11.435897435897436</v>
      </c>
    </row>
    <row r="30" spans="1:119" ht="16.5" customHeight="1">
      <c r="A30" s="5" t="s">
        <v>42</v>
      </c>
      <c r="B30" s="6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8">
        <v>0</v>
      </c>
      <c r="K30" s="6">
        <v>0</v>
      </c>
      <c r="L30" s="7">
        <v>0</v>
      </c>
      <c r="M30" s="7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8">
        <v>0</v>
      </c>
      <c r="W30" s="6">
        <v>0</v>
      </c>
      <c r="X30" s="29">
        <v>0</v>
      </c>
      <c r="Y30" s="29">
        <v>0</v>
      </c>
      <c r="Z30" s="29">
        <v>0</v>
      </c>
      <c r="AA30" s="29">
        <v>0</v>
      </c>
      <c r="AB30" s="7">
        <v>0</v>
      </c>
      <c r="AC30" s="7">
        <v>0</v>
      </c>
      <c r="AD30" s="7">
        <v>0</v>
      </c>
      <c r="AE30" s="7">
        <v>0</v>
      </c>
      <c r="AF30" s="7">
        <v>77</v>
      </c>
      <c r="AG30" s="7">
        <v>130</v>
      </c>
      <c r="AH30" s="9">
        <v>193</v>
      </c>
      <c r="AI30" s="6">
        <v>263</v>
      </c>
      <c r="AJ30" s="7">
        <v>440</v>
      </c>
      <c r="AK30" s="7">
        <v>556</v>
      </c>
      <c r="AL30" s="7">
        <v>648</v>
      </c>
      <c r="AM30" s="7">
        <v>747</v>
      </c>
      <c r="AN30" s="9">
        <v>850</v>
      </c>
      <c r="AO30" s="9">
        <v>987</v>
      </c>
      <c r="AP30" s="9">
        <v>1041</v>
      </c>
      <c r="AQ30" s="9">
        <v>1160</v>
      </c>
      <c r="AR30" s="9">
        <v>1431</v>
      </c>
      <c r="AS30" s="9">
        <v>1467</v>
      </c>
      <c r="AT30" s="9">
        <v>1651</v>
      </c>
      <c r="AU30" s="6">
        <v>1612</v>
      </c>
      <c r="AV30" s="9">
        <v>1652</v>
      </c>
      <c r="AW30" s="9">
        <v>1991</v>
      </c>
      <c r="AX30" s="9">
        <v>2258</v>
      </c>
      <c r="AY30" s="9">
        <v>2380</v>
      </c>
      <c r="AZ30" s="9">
        <v>2665</v>
      </c>
      <c r="BA30" s="9">
        <v>2782</v>
      </c>
      <c r="BB30" s="9">
        <v>2897</v>
      </c>
      <c r="BC30" s="9">
        <v>3099</v>
      </c>
      <c r="BD30" s="9">
        <v>3206</v>
      </c>
      <c r="BE30" s="9">
        <v>3384</v>
      </c>
      <c r="BF30" s="8">
        <v>3508</v>
      </c>
      <c r="BG30" s="35">
        <v>3681</v>
      </c>
      <c r="BH30" s="9">
        <v>3517</v>
      </c>
      <c r="BI30" s="9">
        <v>2982</v>
      </c>
      <c r="BJ30" s="9">
        <v>3104</v>
      </c>
      <c r="BK30" s="9">
        <v>3295</v>
      </c>
      <c r="BL30" s="9">
        <v>3761</v>
      </c>
      <c r="BM30" s="9">
        <v>3735</v>
      </c>
      <c r="BN30" s="9">
        <v>3903</v>
      </c>
      <c r="BO30" s="9">
        <v>4217</v>
      </c>
      <c r="BP30" s="9">
        <v>4535</v>
      </c>
      <c r="BQ30" s="9">
        <v>4537</v>
      </c>
      <c r="BR30" s="8">
        <v>4823</v>
      </c>
      <c r="BS30" s="35">
        <v>4904</v>
      </c>
      <c r="BT30" s="9">
        <v>5057</v>
      </c>
      <c r="BU30" s="9">
        <v>5563</v>
      </c>
      <c r="BV30" s="9">
        <v>4956</v>
      </c>
      <c r="BW30" s="9">
        <v>5604</v>
      </c>
      <c r="BX30" s="9">
        <v>5353</v>
      </c>
      <c r="BY30" s="9">
        <v>5919</v>
      </c>
      <c r="BZ30" s="9">
        <v>6347</v>
      </c>
      <c r="CA30" s="9">
        <v>6407</v>
      </c>
      <c r="CB30" s="9">
        <v>6482</v>
      </c>
      <c r="CC30" s="9">
        <v>6722</v>
      </c>
      <c r="CD30" s="9">
        <v>6863</v>
      </c>
      <c r="CE30" s="35">
        <v>6925</v>
      </c>
      <c r="CF30" s="9">
        <v>7286</v>
      </c>
      <c r="CG30" s="9">
        <v>7555</v>
      </c>
      <c r="CH30" s="9">
        <v>7488</v>
      </c>
      <c r="CI30" s="9">
        <v>7688</v>
      </c>
      <c r="CJ30" s="9">
        <v>7889</v>
      </c>
      <c r="CK30" s="9">
        <v>8104</v>
      </c>
      <c r="CL30" s="9">
        <v>6778</v>
      </c>
      <c r="CM30" s="9">
        <v>7248</v>
      </c>
      <c r="CN30" s="9">
        <v>7817</v>
      </c>
      <c r="CO30" s="9">
        <v>8076</v>
      </c>
      <c r="CP30" s="9">
        <v>8411</v>
      </c>
      <c r="CQ30" s="35">
        <v>8416</v>
      </c>
      <c r="CR30" s="9">
        <v>8629</v>
      </c>
      <c r="CS30" s="9">
        <v>7854</v>
      </c>
      <c r="CT30" s="9">
        <v>7622</v>
      </c>
      <c r="CU30" s="9">
        <v>7323</v>
      </c>
      <c r="CV30" s="9">
        <v>7532</v>
      </c>
      <c r="CW30" s="9">
        <v>7586</v>
      </c>
      <c r="CX30" s="9">
        <v>7977</v>
      </c>
      <c r="CY30" s="9">
        <v>8056</v>
      </c>
      <c r="CZ30" s="9">
        <v>8371</v>
      </c>
      <c r="DA30" s="9">
        <v>8945</v>
      </c>
      <c r="DB30" s="8">
        <v>9326</v>
      </c>
      <c r="DC30" s="45">
        <v>9406</v>
      </c>
      <c r="DD30" s="9">
        <v>9636</v>
      </c>
      <c r="DE30" s="9">
        <v>9634</v>
      </c>
      <c r="DF30" s="9">
        <v>9740</v>
      </c>
      <c r="DG30" s="9">
        <v>9944</v>
      </c>
      <c r="DH30" s="9">
        <v>10232</v>
      </c>
      <c r="DI30" s="9">
        <v>10432</v>
      </c>
      <c r="DJ30" s="9">
        <v>10817</v>
      </c>
      <c r="DK30" s="9">
        <v>10758</v>
      </c>
      <c r="DL30" s="9">
        <v>10832</v>
      </c>
      <c r="DM30" s="9">
        <v>10753</v>
      </c>
      <c r="DN30" s="9">
        <v>11049</v>
      </c>
      <c r="DO30" s="37">
        <f t="shared" si="0"/>
        <v>4029.7179487179487</v>
      </c>
    </row>
    <row r="31" spans="1:119" ht="16.5" customHeight="1">
      <c r="A31" s="10" t="s">
        <v>49</v>
      </c>
      <c r="B31" s="11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3">
        <v>0</v>
      </c>
      <c r="K31" s="11">
        <v>0</v>
      </c>
      <c r="L31" s="12">
        <v>0</v>
      </c>
      <c r="M31" s="12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3">
        <v>0</v>
      </c>
      <c r="W31" s="11">
        <v>0</v>
      </c>
      <c r="X31" s="30">
        <v>0</v>
      </c>
      <c r="Y31" s="30">
        <v>0</v>
      </c>
      <c r="Z31" s="30">
        <v>0</v>
      </c>
      <c r="AA31" s="30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4">
        <v>0</v>
      </c>
      <c r="AI31" s="11">
        <v>0</v>
      </c>
      <c r="AJ31" s="12">
        <v>0</v>
      </c>
      <c r="AK31" s="12">
        <v>0</v>
      </c>
      <c r="AL31" s="12">
        <v>0</v>
      </c>
      <c r="AM31" s="12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11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4">
        <v>0</v>
      </c>
      <c r="BE31" s="14">
        <v>0</v>
      </c>
      <c r="BF31" s="13">
        <v>0</v>
      </c>
      <c r="BG31" s="36">
        <v>0</v>
      </c>
      <c r="BH31" s="14">
        <v>0</v>
      </c>
      <c r="BI31" s="14">
        <v>0</v>
      </c>
      <c r="BJ31" s="14">
        <v>0</v>
      </c>
      <c r="BK31" s="14">
        <v>0</v>
      </c>
      <c r="BL31" s="14">
        <v>0</v>
      </c>
      <c r="BM31" s="14">
        <v>105436</v>
      </c>
      <c r="BN31" s="14">
        <v>106524</v>
      </c>
      <c r="BO31" s="14">
        <v>104324</v>
      </c>
      <c r="BP31" s="14">
        <v>101275</v>
      </c>
      <c r="BQ31" s="14">
        <v>97162</v>
      </c>
      <c r="BR31" s="13">
        <v>97281</v>
      </c>
      <c r="BS31" s="36">
        <v>96701</v>
      </c>
      <c r="BT31" s="14">
        <v>95303</v>
      </c>
      <c r="BU31" s="14">
        <v>94517</v>
      </c>
      <c r="BV31" s="14">
        <v>93495</v>
      </c>
      <c r="BW31" s="14">
        <v>91386</v>
      </c>
      <c r="BX31" s="14">
        <v>90344</v>
      </c>
      <c r="BY31" s="14">
        <v>89200</v>
      </c>
      <c r="BZ31" s="14">
        <v>89469</v>
      </c>
      <c r="CA31" s="14">
        <v>89644</v>
      </c>
      <c r="CB31" s="14">
        <v>89367</v>
      </c>
      <c r="CC31" s="14">
        <v>87389</v>
      </c>
      <c r="CD31" s="14">
        <v>86300</v>
      </c>
      <c r="CE31" s="36">
        <v>85176</v>
      </c>
      <c r="CF31" s="14">
        <v>83384</v>
      </c>
      <c r="CG31" s="14">
        <v>83042</v>
      </c>
      <c r="CH31" s="14">
        <v>82336</v>
      </c>
      <c r="CI31" s="14">
        <v>81209</v>
      </c>
      <c r="CJ31" s="14">
        <v>79743</v>
      </c>
      <c r="CK31" s="14">
        <v>78596</v>
      </c>
      <c r="CL31" s="14">
        <v>76795</v>
      </c>
      <c r="CM31" s="14">
        <v>74742</v>
      </c>
      <c r="CN31" s="14">
        <v>73973</v>
      </c>
      <c r="CO31" s="14">
        <v>72956</v>
      </c>
      <c r="CP31" s="14">
        <v>71978</v>
      </c>
      <c r="CQ31" s="36">
        <v>68962</v>
      </c>
      <c r="CR31" s="14">
        <v>66887</v>
      </c>
      <c r="CS31" s="14">
        <v>65844</v>
      </c>
      <c r="CT31" s="14">
        <v>65127</v>
      </c>
      <c r="CU31" s="14">
        <v>63453</v>
      </c>
      <c r="CV31" s="14">
        <v>62389</v>
      </c>
      <c r="CW31" s="14">
        <v>61900</v>
      </c>
      <c r="CX31" s="14">
        <v>62102</v>
      </c>
      <c r="CY31" s="14">
        <v>61680</v>
      </c>
      <c r="CZ31" s="14">
        <v>61567</v>
      </c>
      <c r="DA31" s="14">
        <v>553</v>
      </c>
      <c r="DB31" s="13">
        <v>49</v>
      </c>
      <c r="DC31" s="46">
        <v>3</v>
      </c>
      <c r="DD31" s="14">
        <v>3</v>
      </c>
      <c r="DE31" s="14">
        <v>3</v>
      </c>
      <c r="DF31" s="14">
        <v>2</v>
      </c>
      <c r="DG31" s="14">
        <v>2</v>
      </c>
      <c r="DH31" s="14">
        <v>0</v>
      </c>
      <c r="DI31" s="14">
        <v>0</v>
      </c>
      <c r="DJ31" s="14">
        <v>0</v>
      </c>
      <c r="DK31" s="14">
        <v>0</v>
      </c>
      <c r="DL31" s="14">
        <v>0</v>
      </c>
      <c r="DM31" s="14">
        <v>0</v>
      </c>
      <c r="DN31" s="14">
        <v>0</v>
      </c>
      <c r="DO31" s="38">
        <f t="shared" si="0"/>
        <v>28116.008547008547</v>
      </c>
    </row>
    <row r="32" spans="1:119" ht="16.5" customHeight="1">
      <c r="A32" s="5" t="s">
        <v>20</v>
      </c>
      <c r="B32" s="6">
        <v>1</v>
      </c>
      <c r="C32" s="7">
        <v>1</v>
      </c>
      <c r="D32" s="7">
        <v>1</v>
      </c>
      <c r="E32" s="7">
        <v>1</v>
      </c>
      <c r="F32" s="7">
        <v>1</v>
      </c>
      <c r="G32" s="7">
        <v>1</v>
      </c>
      <c r="H32" s="7">
        <v>1</v>
      </c>
      <c r="I32" s="7">
        <v>1</v>
      </c>
      <c r="J32" s="8">
        <v>1</v>
      </c>
      <c r="K32" s="6">
        <v>1</v>
      </c>
      <c r="L32" s="7">
        <v>1</v>
      </c>
      <c r="M32" s="7">
        <v>1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8">
        <v>0</v>
      </c>
      <c r="W32" s="6">
        <v>0</v>
      </c>
      <c r="X32" s="29">
        <v>0</v>
      </c>
      <c r="Y32" s="29">
        <v>0</v>
      </c>
      <c r="Z32" s="29">
        <v>0</v>
      </c>
      <c r="AA32" s="29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9">
        <v>0</v>
      </c>
      <c r="AI32" s="6">
        <v>0</v>
      </c>
      <c r="AJ32" s="7">
        <v>0</v>
      </c>
      <c r="AK32" s="7">
        <v>0</v>
      </c>
      <c r="AL32" s="7">
        <v>0</v>
      </c>
      <c r="AM32" s="7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6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8">
        <v>0</v>
      </c>
      <c r="BG32" s="35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8">
        <v>0</v>
      </c>
      <c r="BS32" s="35">
        <v>0</v>
      </c>
      <c r="BT32" s="9">
        <v>0</v>
      </c>
      <c r="BU32" s="9">
        <v>0</v>
      </c>
      <c r="BV32" s="9">
        <v>0</v>
      </c>
      <c r="BW32" s="9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35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35">
        <v>0</v>
      </c>
      <c r="CR32" s="9">
        <v>0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0</v>
      </c>
      <c r="DB32" s="8">
        <v>0</v>
      </c>
      <c r="DC32" s="45">
        <v>0</v>
      </c>
      <c r="DD32" s="9">
        <v>0</v>
      </c>
      <c r="DE32" s="9">
        <v>0</v>
      </c>
      <c r="DF32" s="9">
        <v>0</v>
      </c>
      <c r="DG32" s="9">
        <v>0</v>
      </c>
      <c r="DH32" s="9">
        <v>0</v>
      </c>
      <c r="DI32" s="9">
        <v>0</v>
      </c>
      <c r="DJ32" s="9">
        <v>0</v>
      </c>
      <c r="DK32" s="9">
        <v>0</v>
      </c>
      <c r="DL32" s="9">
        <v>0</v>
      </c>
      <c r="DM32" s="9">
        <v>0</v>
      </c>
      <c r="DN32" s="9">
        <v>0</v>
      </c>
      <c r="DO32" s="37">
        <f t="shared" si="0"/>
        <v>0.10256410256410256</v>
      </c>
    </row>
    <row r="33" spans="1:119" ht="16.5" customHeight="1">
      <c r="A33" s="10" t="s">
        <v>31</v>
      </c>
      <c r="B33" s="11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3">
        <v>0</v>
      </c>
      <c r="K33" s="11">
        <v>0</v>
      </c>
      <c r="L33" s="12">
        <v>0</v>
      </c>
      <c r="M33" s="12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3">
        <v>0</v>
      </c>
      <c r="W33" s="11">
        <v>0</v>
      </c>
      <c r="X33" s="30">
        <v>0</v>
      </c>
      <c r="Y33" s="30">
        <v>0</v>
      </c>
      <c r="Z33" s="30">
        <v>1</v>
      </c>
      <c r="AA33" s="30">
        <v>0</v>
      </c>
      <c r="AB33" s="12">
        <v>13</v>
      </c>
      <c r="AC33" s="12">
        <v>12</v>
      </c>
      <c r="AD33" s="12">
        <v>10</v>
      </c>
      <c r="AE33" s="12">
        <v>11</v>
      </c>
      <c r="AF33" s="12">
        <v>14</v>
      </c>
      <c r="AG33" s="12">
        <v>15</v>
      </c>
      <c r="AH33" s="14">
        <v>17</v>
      </c>
      <c r="AI33" s="11">
        <v>19</v>
      </c>
      <c r="AJ33" s="12">
        <v>19</v>
      </c>
      <c r="AK33" s="12">
        <v>20</v>
      </c>
      <c r="AL33" s="12">
        <v>25</v>
      </c>
      <c r="AM33" s="12">
        <v>24</v>
      </c>
      <c r="AN33" s="14">
        <v>22</v>
      </c>
      <c r="AO33" s="14">
        <v>30</v>
      </c>
      <c r="AP33" s="14">
        <v>34</v>
      </c>
      <c r="AQ33" s="14">
        <v>34</v>
      </c>
      <c r="AR33" s="14">
        <v>14</v>
      </c>
      <c r="AS33" s="14">
        <v>12</v>
      </c>
      <c r="AT33" s="14">
        <v>12</v>
      </c>
      <c r="AU33" s="11">
        <v>13</v>
      </c>
      <c r="AV33" s="14">
        <v>10</v>
      </c>
      <c r="AW33" s="14">
        <v>7</v>
      </c>
      <c r="AX33" s="14">
        <v>6</v>
      </c>
      <c r="AY33" s="14">
        <v>6</v>
      </c>
      <c r="AZ33" s="14">
        <v>6</v>
      </c>
      <c r="BA33" s="14">
        <v>5</v>
      </c>
      <c r="BB33" s="14">
        <v>4</v>
      </c>
      <c r="BC33" s="14">
        <v>33</v>
      </c>
      <c r="BD33" s="14">
        <v>27</v>
      </c>
      <c r="BE33" s="14">
        <v>20</v>
      </c>
      <c r="BF33" s="13">
        <v>2</v>
      </c>
      <c r="BG33" s="36">
        <v>2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4">
        <v>0</v>
      </c>
      <c r="BP33" s="14">
        <v>0</v>
      </c>
      <c r="BQ33" s="14">
        <v>0</v>
      </c>
      <c r="BR33" s="13">
        <v>0</v>
      </c>
      <c r="BS33" s="36">
        <v>0</v>
      </c>
      <c r="BT33" s="14">
        <v>0</v>
      </c>
      <c r="BU33" s="14">
        <v>0</v>
      </c>
      <c r="BV33" s="14">
        <v>1</v>
      </c>
      <c r="BW33" s="14">
        <v>0</v>
      </c>
      <c r="BX33" s="14">
        <v>0</v>
      </c>
      <c r="BY33" s="14">
        <v>0</v>
      </c>
      <c r="BZ33" s="14">
        <v>0</v>
      </c>
      <c r="CA33" s="14">
        <v>0</v>
      </c>
      <c r="CB33" s="14">
        <v>0</v>
      </c>
      <c r="CC33" s="14">
        <v>0</v>
      </c>
      <c r="CD33" s="14">
        <v>5</v>
      </c>
      <c r="CE33" s="36">
        <v>7</v>
      </c>
      <c r="CF33" s="14">
        <v>2</v>
      </c>
      <c r="CG33" s="14">
        <v>0</v>
      </c>
      <c r="CH33" s="14">
        <v>1</v>
      </c>
      <c r="CI33" s="14">
        <v>0</v>
      </c>
      <c r="CJ33" s="14">
        <v>1</v>
      </c>
      <c r="CK33" s="14">
        <v>0</v>
      </c>
      <c r="CL33" s="14">
        <v>4</v>
      </c>
      <c r="CM33" s="14">
        <v>2</v>
      </c>
      <c r="CN33" s="14">
        <v>2</v>
      </c>
      <c r="CO33" s="14">
        <v>3</v>
      </c>
      <c r="CP33" s="14">
        <v>2</v>
      </c>
      <c r="CQ33" s="36">
        <v>2</v>
      </c>
      <c r="CR33" s="14">
        <v>0</v>
      </c>
      <c r="CS33" s="14">
        <v>0</v>
      </c>
      <c r="CT33" s="14">
        <v>0</v>
      </c>
      <c r="CU33" s="14">
        <v>0</v>
      </c>
      <c r="CV33" s="14">
        <v>0</v>
      </c>
      <c r="CW33" s="14">
        <v>0</v>
      </c>
      <c r="CX33" s="14">
        <v>0</v>
      </c>
      <c r="CY33" s="14">
        <v>0</v>
      </c>
      <c r="CZ33" s="14">
        <v>1</v>
      </c>
      <c r="DA33" s="14">
        <v>0</v>
      </c>
      <c r="DB33" s="13">
        <v>0</v>
      </c>
      <c r="DC33" s="46">
        <v>0</v>
      </c>
      <c r="DD33" s="14">
        <v>0</v>
      </c>
      <c r="DE33" s="14">
        <v>0</v>
      </c>
      <c r="DF33" s="14">
        <v>0</v>
      </c>
      <c r="DG33" s="14">
        <v>1</v>
      </c>
      <c r="DH33" s="14">
        <v>2</v>
      </c>
      <c r="DI33" s="14">
        <v>2</v>
      </c>
      <c r="DJ33" s="14">
        <v>1</v>
      </c>
      <c r="DK33" s="14">
        <v>3</v>
      </c>
      <c r="DL33" s="14">
        <v>3</v>
      </c>
      <c r="DM33" s="14">
        <v>1</v>
      </c>
      <c r="DN33" s="14">
        <v>2</v>
      </c>
      <c r="DO33" s="38">
        <f t="shared" si="0"/>
        <v>4.6752136752136755</v>
      </c>
    </row>
    <row r="34" spans="1:119" ht="16.5" customHeight="1">
      <c r="A34" s="5" t="s">
        <v>47</v>
      </c>
      <c r="B34" s="6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8">
        <v>0</v>
      </c>
      <c r="K34" s="6">
        <v>0</v>
      </c>
      <c r="L34" s="7">
        <v>0</v>
      </c>
      <c r="M34" s="7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8">
        <v>0</v>
      </c>
      <c r="W34" s="6">
        <v>0</v>
      </c>
      <c r="X34" s="29">
        <v>0</v>
      </c>
      <c r="Y34" s="29">
        <v>0</v>
      </c>
      <c r="Z34" s="29">
        <v>0</v>
      </c>
      <c r="AA34" s="29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9">
        <v>0</v>
      </c>
      <c r="AI34" s="6">
        <v>0</v>
      </c>
      <c r="AJ34" s="7">
        <v>0</v>
      </c>
      <c r="AK34" s="7">
        <v>0</v>
      </c>
      <c r="AL34" s="7">
        <v>0</v>
      </c>
      <c r="AM34" s="7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6">
        <v>0</v>
      </c>
      <c r="AV34" s="9">
        <v>0</v>
      </c>
      <c r="AW34" s="9">
        <v>0</v>
      </c>
      <c r="AX34" s="9">
        <v>0</v>
      </c>
      <c r="AY34" s="9">
        <v>1</v>
      </c>
      <c r="AZ34" s="9">
        <v>1</v>
      </c>
      <c r="BA34" s="9">
        <v>2</v>
      </c>
      <c r="BB34" s="9">
        <v>4</v>
      </c>
      <c r="BC34" s="9">
        <v>7</v>
      </c>
      <c r="BD34" s="9">
        <v>7</v>
      </c>
      <c r="BE34" s="9">
        <v>7</v>
      </c>
      <c r="BF34" s="8">
        <v>9</v>
      </c>
      <c r="BG34" s="35">
        <v>11</v>
      </c>
      <c r="BH34" s="9">
        <v>12</v>
      </c>
      <c r="BI34" s="9">
        <v>14</v>
      </c>
      <c r="BJ34" s="9">
        <v>14</v>
      </c>
      <c r="BK34" s="9">
        <v>12</v>
      </c>
      <c r="BL34" s="9">
        <v>12</v>
      </c>
      <c r="BM34" s="9">
        <v>14</v>
      </c>
      <c r="BN34" s="9">
        <v>15</v>
      </c>
      <c r="BO34" s="9">
        <v>17</v>
      </c>
      <c r="BP34" s="9">
        <v>19</v>
      </c>
      <c r="BQ34" s="9">
        <v>24</v>
      </c>
      <c r="BR34" s="8">
        <v>25</v>
      </c>
      <c r="BS34" s="35">
        <v>26</v>
      </c>
      <c r="BT34" s="9">
        <v>26</v>
      </c>
      <c r="BU34" s="9">
        <v>23</v>
      </c>
      <c r="BV34" s="9">
        <v>22</v>
      </c>
      <c r="BW34" s="9">
        <v>23</v>
      </c>
      <c r="BX34" s="9">
        <v>24</v>
      </c>
      <c r="BY34" s="9">
        <v>25</v>
      </c>
      <c r="BZ34" s="9">
        <v>7</v>
      </c>
      <c r="CA34" s="9">
        <v>5</v>
      </c>
      <c r="CB34" s="9">
        <v>5</v>
      </c>
      <c r="CC34" s="9">
        <v>7</v>
      </c>
      <c r="CD34" s="9">
        <v>2</v>
      </c>
      <c r="CE34" s="35">
        <v>0</v>
      </c>
      <c r="CF34" s="9">
        <v>1</v>
      </c>
      <c r="CG34" s="9">
        <v>2</v>
      </c>
      <c r="CH34" s="9">
        <v>3</v>
      </c>
      <c r="CI34" s="9">
        <v>9</v>
      </c>
      <c r="CJ34" s="9">
        <v>3</v>
      </c>
      <c r="CK34" s="9">
        <v>1</v>
      </c>
      <c r="CL34" s="9">
        <v>2</v>
      </c>
      <c r="CM34" s="9">
        <v>5</v>
      </c>
      <c r="CN34" s="9">
        <v>5</v>
      </c>
      <c r="CO34" s="9">
        <v>7</v>
      </c>
      <c r="CP34" s="9">
        <v>0</v>
      </c>
      <c r="CQ34" s="35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8">
        <v>0</v>
      </c>
      <c r="DC34" s="45">
        <v>0</v>
      </c>
      <c r="DD34" s="9">
        <v>0</v>
      </c>
      <c r="DE34" s="9">
        <v>0</v>
      </c>
      <c r="DF34" s="9">
        <v>0</v>
      </c>
      <c r="DG34" s="9">
        <v>0</v>
      </c>
      <c r="DH34" s="9">
        <v>0</v>
      </c>
      <c r="DI34" s="9">
        <v>0</v>
      </c>
      <c r="DJ34" s="9">
        <v>0</v>
      </c>
      <c r="DK34" s="9">
        <v>0</v>
      </c>
      <c r="DL34" s="9">
        <v>0</v>
      </c>
      <c r="DM34" s="9">
        <v>0</v>
      </c>
      <c r="DN34" s="9">
        <v>0</v>
      </c>
      <c r="DO34" s="37">
        <f t="shared" si="0"/>
        <v>3.9316239316239314</v>
      </c>
    </row>
    <row r="35" spans="1:119" ht="16.5" customHeight="1">
      <c r="A35" s="10" t="s">
        <v>9</v>
      </c>
      <c r="B35" s="11">
        <v>5429</v>
      </c>
      <c r="C35" s="12">
        <v>5426</v>
      </c>
      <c r="D35" s="12">
        <v>6119</v>
      </c>
      <c r="E35" s="12">
        <v>6045</v>
      </c>
      <c r="F35" s="12">
        <v>6148</v>
      </c>
      <c r="G35" s="12">
        <v>6711</v>
      </c>
      <c r="H35" s="12">
        <v>7812</v>
      </c>
      <c r="I35" s="12">
        <v>8522</v>
      </c>
      <c r="J35" s="13">
        <v>9436</v>
      </c>
      <c r="K35" s="11">
        <v>9487</v>
      </c>
      <c r="L35" s="12">
        <v>7519</v>
      </c>
      <c r="M35" s="12">
        <v>6820</v>
      </c>
      <c r="N35" s="14">
        <v>6947</v>
      </c>
      <c r="O35" s="14">
        <v>7083</v>
      </c>
      <c r="P35" s="14">
        <v>6587</v>
      </c>
      <c r="Q35" s="14">
        <v>6716</v>
      </c>
      <c r="R35" s="14">
        <v>6903</v>
      </c>
      <c r="S35" s="14">
        <v>7084</v>
      </c>
      <c r="T35" s="14">
        <v>7320</v>
      </c>
      <c r="U35" s="14">
        <v>7406</v>
      </c>
      <c r="V35" s="13">
        <v>7570</v>
      </c>
      <c r="W35" s="11">
        <v>7466</v>
      </c>
      <c r="X35" s="30">
        <v>5669</v>
      </c>
      <c r="Y35" s="30">
        <v>6402</v>
      </c>
      <c r="Z35" s="30">
        <v>6841</v>
      </c>
      <c r="AA35" s="30">
        <v>7083</v>
      </c>
      <c r="AB35" s="12">
        <v>6781</v>
      </c>
      <c r="AC35" s="12">
        <v>6092</v>
      </c>
      <c r="AD35" s="12">
        <v>6114</v>
      </c>
      <c r="AE35" s="12">
        <v>6493</v>
      </c>
      <c r="AF35" s="12">
        <v>6844</v>
      </c>
      <c r="AG35" s="12">
        <v>5904</v>
      </c>
      <c r="AH35" s="14">
        <v>6085</v>
      </c>
      <c r="AI35" s="11">
        <v>6072</v>
      </c>
      <c r="AJ35" s="12">
        <v>5734</v>
      </c>
      <c r="AK35" s="12">
        <v>5990</v>
      </c>
      <c r="AL35" s="12">
        <v>6122</v>
      </c>
      <c r="AM35" s="12">
        <v>6313</v>
      </c>
      <c r="AN35" s="14">
        <v>6723</v>
      </c>
      <c r="AO35" s="14">
        <v>6652</v>
      </c>
      <c r="AP35" s="14">
        <v>6553</v>
      </c>
      <c r="AQ35" s="14">
        <v>6208</v>
      </c>
      <c r="AR35" s="14">
        <v>6167</v>
      </c>
      <c r="AS35" s="14">
        <v>6124</v>
      </c>
      <c r="AT35" s="14">
        <v>6130</v>
      </c>
      <c r="AU35" s="11">
        <v>4847</v>
      </c>
      <c r="AV35" s="14">
        <v>4778</v>
      </c>
      <c r="AW35" s="14">
        <v>4819</v>
      </c>
      <c r="AX35" s="14">
        <v>4849</v>
      </c>
      <c r="AY35" s="14">
        <v>4854</v>
      </c>
      <c r="AZ35" s="14">
        <v>4794</v>
      </c>
      <c r="BA35" s="14">
        <v>4726</v>
      </c>
      <c r="BB35" s="14">
        <v>4639</v>
      </c>
      <c r="BC35" s="14">
        <v>4564</v>
      </c>
      <c r="BD35" s="14">
        <v>4177</v>
      </c>
      <c r="BE35" s="14">
        <v>4101</v>
      </c>
      <c r="BF35" s="13">
        <v>4042</v>
      </c>
      <c r="BG35" s="36">
        <v>3992</v>
      </c>
      <c r="BH35" s="14">
        <v>3815</v>
      </c>
      <c r="BI35" s="14">
        <v>3754</v>
      </c>
      <c r="BJ35" s="14">
        <v>3699</v>
      </c>
      <c r="BK35" s="14">
        <v>3601</v>
      </c>
      <c r="BL35" s="14">
        <v>3593</v>
      </c>
      <c r="BM35" s="14">
        <v>3560</v>
      </c>
      <c r="BN35" s="14">
        <v>3516</v>
      </c>
      <c r="BO35" s="14">
        <v>3470</v>
      </c>
      <c r="BP35" s="14">
        <v>3430</v>
      </c>
      <c r="BQ35" s="14">
        <v>3391</v>
      </c>
      <c r="BR35" s="13">
        <v>3317</v>
      </c>
      <c r="BS35" s="36">
        <v>3293</v>
      </c>
      <c r="BT35" s="14">
        <v>3266</v>
      </c>
      <c r="BU35" s="14">
        <v>3206</v>
      </c>
      <c r="BV35" s="14">
        <v>3097</v>
      </c>
      <c r="BW35" s="14">
        <v>3063</v>
      </c>
      <c r="BX35" s="14">
        <v>2981</v>
      </c>
      <c r="BY35" s="14">
        <v>2855</v>
      </c>
      <c r="BZ35" s="14">
        <v>2733</v>
      </c>
      <c r="CA35" s="14">
        <v>2618</v>
      </c>
      <c r="CB35" s="14">
        <v>2569</v>
      </c>
      <c r="CC35" s="14">
        <v>2553</v>
      </c>
      <c r="CD35" s="14">
        <v>2498</v>
      </c>
      <c r="CE35" s="36">
        <v>2487</v>
      </c>
      <c r="CF35" s="14">
        <v>2457</v>
      </c>
      <c r="CG35" s="14">
        <v>2396</v>
      </c>
      <c r="CH35" s="14">
        <v>2339</v>
      </c>
      <c r="CI35" s="14">
        <v>2316</v>
      </c>
      <c r="CJ35" s="14">
        <v>2271</v>
      </c>
      <c r="CK35" s="14">
        <v>2239</v>
      </c>
      <c r="CL35" s="14">
        <v>2189</v>
      </c>
      <c r="CM35" s="14">
        <v>2148</v>
      </c>
      <c r="CN35" s="14">
        <v>2132</v>
      </c>
      <c r="CO35" s="14">
        <v>2069</v>
      </c>
      <c r="CP35" s="14">
        <v>0</v>
      </c>
      <c r="CQ35" s="36">
        <v>0</v>
      </c>
      <c r="CR35" s="14">
        <v>0</v>
      </c>
      <c r="CS35" s="14">
        <v>0</v>
      </c>
      <c r="CT35" s="14">
        <v>0</v>
      </c>
      <c r="CU35" s="14">
        <v>0</v>
      </c>
      <c r="CV35" s="14">
        <v>0</v>
      </c>
      <c r="CW35" s="14">
        <v>0</v>
      </c>
      <c r="CX35" s="14">
        <v>0</v>
      </c>
      <c r="CY35" s="14">
        <v>0</v>
      </c>
      <c r="CZ35" s="14">
        <v>0</v>
      </c>
      <c r="DA35" s="14">
        <v>0</v>
      </c>
      <c r="DB35" s="13">
        <v>0</v>
      </c>
      <c r="DC35" s="46">
        <v>0</v>
      </c>
      <c r="DD35" s="14">
        <v>0</v>
      </c>
      <c r="DE35" s="14">
        <v>0</v>
      </c>
      <c r="DF35" s="14">
        <v>0</v>
      </c>
      <c r="DG35" s="14">
        <v>0</v>
      </c>
      <c r="DH35" s="14">
        <v>0</v>
      </c>
      <c r="DI35" s="14">
        <v>0</v>
      </c>
      <c r="DJ35" s="14">
        <v>0</v>
      </c>
      <c r="DK35" s="14">
        <v>0</v>
      </c>
      <c r="DL35" s="14">
        <v>0</v>
      </c>
      <c r="DM35" s="14">
        <v>0</v>
      </c>
      <c r="DN35" s="14">
        <v>0</v>
      </c>
      <c r="DO35" s="38">
        <f t="shared" si="0"/>
        <v>3929.5299145299145</v>
      </c>
    </row>
    <row r="36" spans="1:119" ht="16.5" customHeight="1" thickBot="1">
      <c r="A36" s="5" t="s">
        <v>41</v>
      </c>
      <c r="B36" s="6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8">
        <v>0</v>
      </c>
      <c r="K36" s="6">
        <v>0</v>
      </c>
      <c r="L36" s="7">
        <v>0</v>
      </c>
      <c r="M36" s="7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8">
        <v>0</v>
      </c>
      <c r="W36" s="6">
        <v>0</v>
      </c>
      <c r="X36" s="29">
        <v>0</v>
      </c>
      <c r="Y36" s="29">
        <v>0</v>
      </c>
      <c r="Z36" s="29">
        <v>0</v>
      </c>
      <c r="AA36" s="29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9">
        <v>0</v>
      </c>
      <c r="AI36" s="6">
        <v>0</v>
      </c>
      <c r="AJ36" s="7">
        <v>0</v>
      </c>
      <c r="AK36" s="7">
        <v>0</v>
      </c>
      <c r="AL36" s="7">
        <v>0</v>
      </c>
      <c r="AM36" s="7">
        <v>0</v>
      </c>
      <c r="AN36" s="9">
        <v>0</v>
      </c>
      <c r="AO36" s="9">
        <v>0</v>
      </c>
      <c r="AP36" s="9">
        <v>0</v>
      </c>
      <c r="AQ36" s="9">
        <v>0</v>
      </c>
      <c r="AR36" s="9">
        <v>1</v>
      </c>
      <c r="AS36" s="9">
        <v>0</v>
      </c>
      <c r="AT36" s="9">
        <v>0</v>
      </c>
      <c r="AU36" s="6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8">
        <v>0</v>
      </c>
      <c r="BG36" s="35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8">
        <v>0</v>
      </c>
      <c r="BS36" s="35">
        <v>0</v>
      </c>
      <c r="BT36" s="9">
        <v>0</v>
      </c>
      <c r="BU36" s="9">
        <v>0</v>
      </c>
      <c r="BV36" s="9">
        <v>0</v>
      </c>
      <c r="BW36" s="9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35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35">
        <v>0</v>
      </c>
      <c r="CR36" s="9">
        <v>0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0</v>
      </c>
      <c r="DB36" s="8">
        <v>0</v>
      </c>
      <c r="DC36" s="45">
        <v>0</v>
      </c>
      <c r="DD36" s="9">
        <v>0</v>
      </c>
      <c r="DE36" s="9">
        <v>0</v>
      </c>
      <c r="DF36" s="9">
        <v>0</v>
      </c>
      <c r="DG36" s="9">
        <v>0</v>
      </c>
      <c r="DH36" s="9">
        <v>0</v>
      </c>
      <c r="DI36" s="9">
        <v>0</v>
      </c>
      <c r="DJ36" s="9">
        <v>0</v>
      </c>
      <c r="DK36" s="9">
        <v>0</v>
      </c>
      <c r="DL36" s="9">
        <v>0</v>
      </c>
      <c r="DM36" s="9">
        <v>0</v>
      </c>
      <c r="DN36" s="9">
        <v>0</v>
      </c>
      <c r="DO36" s="37">
        <f t="shared" si="0"/>
        <v>0.008547008547008548</v>
      </c>
    </row>
    <row r="37" spans="1:119" ht="15.75" thickBot="1">
      <c r="A37" s="15" t="s">
        <v>21</v>
      </c>
      <c r="B37" s="16">
        <f aca="true" t="shared" si="1" ref="B37:AG37">SUM(B3:B36)</f>
        <v>243683</v>
      </c>
      <c r="C37" s="17">
        <f t="shared" si="1"/>
        <v>243140</v>
      </c>
      <c r="D37" s="17">
        <f t="shared" si="1"/>
        <v>249910</v>
      </c>
      <c r="E37" s="17">
        <f t="shared" si="1"/>
        <v>247475</v>
      </c>
      <c r="F37" s="17">
        <f t="shared" si="1"/>
        <v>244796</v>
      </c>
      <c r="G37" s="17">
        <f t="shared" si="1"/>
        <v>247052</v>
      </c>
      <c r="H37" s="17">
        <f t="shared" si="1"/>
        <v>248606</v>
      </c>
      <c r="I37" s="17">
        <f t="shared" si="1"/>
        <v>251651</v>
      </c>
      <c r="J37" s="18">
        <f t="shared" si="1"/>
        <v>252049</v>
      </c>
      <c r="K37" s="16">
        <f t="shared" si="1"/>
        <v>241809</v>
      </c>
      <c r="L37" s="17">
        <f t="shared" si="1"/>
        <v>237446</v>
      </c>
      <c r="M37" s="17">
        <f t="shared" si="1"/>
        <v>239800</v>
      </c>
      <c r="N37" s="19">
        <f t="shared" si="1"/>
        <v>240860</v>
      </c>
      <c r="O37" s="19">
        <f t="shared" si="1"/>
        <v>243461</v>
      </c>
      <c r="P37" s="19">
        <f t="shared" si="1"/>
        <v>245533</v>
      </c>
      <c r="Q37" s="19">
        <f t="shared" si="1"/>
        <v>244573</v>
      </c>
      <c r="R37" s="19">
        <f t="shared" si="1"/>
        <v>246471</v>
      </c>
      <c r="S37" s="19">
        <f t="shared" si="1"/>
        <v>245656</v>
      </c>
      <c r="T37" s="19">
        <f t="shared" si="1"/>
        <v>246780</v>
      </c>
      <c r="U37" s="19">
        <f t="shared" si="1"/>
        <v>249293</v>
      </c>
      <c r="V37" s="18">
        <f t="shared" si="1"/>
        <v>252145</v>
      </c>
      <c r="W37" s="16">
        <f t="shared" si="1"/>
        <v>245522</v>
      </c>
      <c r="X37" s="31">
        <f t="shared" si="1"/>
        <v>240480</v>
      </c>
      <c r="Y37" s="31">
        <f t="shared" si="1"/>
        <v>245346</v>
      </c>
      <c r="Z37" s="31">
        <f t="shared" si="1"/>
        <v>249485</v>
      </c>
      <c r="AA37" s="31">
        <f t="shared" si="1"/>
        <v>243461</v>
      </c>
      <c r="AB37" s="17">
        <f t="shared" si="1"/>
        <v>252387</v>
      </c>
      <c r="AC37" s="17">
        <f t="shared" si="1"/>
        <v>252371</v>
      </c>
      <c r="AD37" s="17">
        <f t="shared" si="1"/>
        <v>256107</v>
      </c>
      <c r="AE37" s="17">
        <f t="shared" si="1"/>
        <v>257924</v>
      </c>
      <c r="AF37" s="17">
        <f t="shared" si="1"/>
        <v>263837</v>
      </c>
      <c r="AG37" s="17">
        <f t="shared" si="1"/>
        <v>256584</v>
      </c>
      <c r="AH37" s="19">
        <f aca="true" t="shared" si="2" ref="AH37:BM37">SUM(AH3:AH36)</f>
        <v>256285</v>
      </c>
      <c r="AI37" s="16">
        <f t="shared" si="2"/>
        <v>246861</v>
      </c>
      <c r="AJ37" s="17">
        <f t="shared" si="2"/>
        <v>239339</v>
      </c>
      <c r="AK37" s="17">
        <f t="shared" si="2"/>
        <v>244560</v>
      </c>
      <c r="AL37" s="17">
        <f t="shared" si="2"/>
        <v>246350</v>
      </c>
      <c r="AM37" s="17">
        <f t="shared" si="2"/>
        <v>252890</v>
      </c>
      <c r="AN37" s="17">
        <f t="shared" si="2"/>
        <v>261295</v>
      </c>
      <c r="AO37" s="19">
        <f t="shared" si="2"/>
        <v>263061</v>
      </c>
      <c r="AP37" s="19">
        <f t="shared" si="2"/>
        <v>264147</v>
      </c>
      <c r="AQ37" s="19">
        <f t="shared" si="2"/>
        <v>266004</v>
      </c>
      <c r="AR37" s="19">
        <f t="shared" si="2"/>
        <v>267744</v>
      </c>
      <c r="AS37" s="19">
        <f t="shared" si="2"/>
        <v>258162</v>
      </c>
      <c r="AT37" s="19">
        <f t="shared" si="2"/>
        <v>266187</v>
      </c>
      <c r="AU37" s="16">
        <f t="shared" si="2"/>
        <v>259484</v>
      </c>
      <c r="AV37" s="19">
        <f t="shared" si="2"/>
        <v>261006</v>
      </c>
      <c r="AW37" s="19">
        <f t="shared" si="2"/>
        <v>261487</v>
      </c>
      <c r="AX37" s="19">
        <f t="shared" si="2"/>
        <v>255147</v>
      </c>
      <c r="AY37" s="19">
        <f t="shared" si="2"/>
        <v>258209</v>
      </c>
      <c r="AZ37" s="19">
        <f t="shared" si="2"/>
        <v>262675</v>
      </c>
      <c r="BA37" s="19">
        <f t="shared" si="2"/>
        <v>266217</v>
      </c>
      <c r="BB37" s="19">
        <f t="shared" si="2"/>
        <v>266526</v>
      </c>
      <c r="BC37" s="19">
        <f t="shared" si="2"/>
        <v>267802</v>
      </c>
      <c r="BD37" s="19">
        <f t="shared" si="2"/>
        <v>270462</v>
      </c>
      <c r="BE37" s="19">
        <f t="shared" si="2"/>
        <v>270191</v>
      </c>
      <c r="BF37" s="18">
        <f t="shared" si="2"/>
        <v>271040</v>
      </c>
      <c r="BG37" s="19">
        <f t="shared" si="2"/>
        <v>267532</v>
      </c>
      <c r="BH37" s="19">
        <f t="shared" si="2"/>
        <v>264576</v>
      </c>
      <c r="BI37" s="19">
        <f t="shared" si="2"/>
        <v>262746</v>
      </c>
      <c r="BJ37" s="19">
        <f t="shared" si="2"/>
        <v>259028</v>
      </c>
      <c r="BK37" s="19">
        <f t="shared" si="2"/>
        <v>259384</v>
      </c>
      <c r="BL37" s="19">
        <f t="shared" si="2"/>
        <v>260969</v>
      </c>
      <c r="BM37" s="19">
        <f t="shared" si="2"/>
        <v>259958</v>
      </c>
      <c r="BN37" s="19">
        <f aca="true" t="shared" si="3" ref="BN37:CS37">SUM(BN3:BN36)</f>
        <v>260285</v>
      </c>
      <c r="BO37" s="19">
        <f t="shared" si="3"/>
        <v>259881</v>
      </c>
      <c r="BP37" s="19">
        <f t="shared" si="3"/>
        <v>259287</v>
      </c>
      <c r="BQ37" s="19">
        <f t="shared" si="3"/>
        <v>259350</v>
      </c>
      <c r="BR37" s="18">
        <f t="shared" si="3"/>
        <v>261913</v>
      </c>
      <c r="BS37" s="19">
        <f t="shared" si="3"/>
        <v>257939</v>
      </c>
      <c r="BT37" s="19">
        <f t="shared" si="3"/>
        <v>255838</v>
      </c>
      <c r="BU37" s="19">
        <f t="shared" si="3"/>
        <v>261333</v>
      </c>
      <c r="BV37" s="19">
        <f t="shared" si="3"/>
        <v>262774</v>
      </c>
      <c r="BW37" s="19">
        <f t="shared" si="3"/>
        <v>263066</v>
      </c>
      <c r="BX37" s="19">
        <f t="shared" si="3"/>
        <v>263572</v>
      </c>
      <c r="BY37" s="19">
        <f t="shared" si="3"/>
        <v>261592</v>
      </c>
      <c r="BZ37" s="19">
        <f t="shared" si="3"/>
        <v>264077</v>
      </c>
      <c r="CA37" s="19">
        <f t="shared" si="3"/>
        <v>264723</v>
      </c>
      <c r="CB37" s="19">
        <f t="shared" si="3"/>
        <v>265898</v>
      </c>
      <c r="CC37" s="19">
        <f t="shared" si="3"/>
        <v>265737</v>
      </c>
      <c r="CD37" s="19">
        <f t="shared" si="3"/>
        <v>264610</v>
      </c>
      <c r="CE37" s="19">
        <f t="shared" si="3"/>
        <v>257162</v>
      </c>
      <c r="CF37" s="19">
        <f t="shared" si="3"/>
        <v>258293</v>
      </c>
      <c r="CG37" s="19">
        <f t="shared" si="3"/>
        <v>261248</v>
      </c>
      <c r="CH37" s="19">
        <f t="shared" si="3"/>
        <v>261505</v>
      </c>
      <c r="CI37" s="19">
        <f t="shared" si="3"/>
        <v>262205</v>
      </c>
      <c r="CJ37" s="19">
        <f t="shared" si="3"/>
        <v>263733</v>
      </c>
      <c r="CK37" s="19">
        <f t="shared" si="3"/>
        <v>264216</v>
      </c>
      <c r="CL37" s="19">
        <f t="shared" si="3"/>
        <v>263787</v>
      </c>
      <c r="CM37" s="19">
        <f t="shared" si="3"/>
        <v>265753</v>
      </c>
      <c r="CN37" s="19">
        <f t="shared" si="3"/>
        <v>268528</v>
      </c>
      <c r="CO37" s="19">
        <f t="shared" si="3"/>
        <v>268877</v>
      </c>
      <c r="CP37" s="19">
        <f t="shared" si="3"/>
        <v>268498</v>
      </c>
      <c r="CQ37" s="49">
        <f t="shared" si="3"/>
        <v>260507</v>
      </c>
      <c r="CR37" s="19">
        <f t="shared" si="3"/>
        <v>258047</v>
      </c>
      <c r="CS37" s="19">
        <f t="shared" si="3"/>
        <v>260751</v>
      </c>
      <c r="CT37" s="19">
        <f aca="true" t="shared" si="4" ref="CT37:DN37">SUM(CT3:CT36)</f>
        <v>260347</v>
      </c>
      <c r="CU37" s="19">
        <f t="shared" si="4"/>
        <v>256180</v>
      </c>
      <c r="CV37" s="19">
        <f t="shared" si="4"/>
        <v>257273</v>
      </c>
      <c r="CW37" s="19">
        <f t="shared" si="4"/>
        <v>257950</v>
      </c>
      <c r="CX37" s="19">
        <f t="shared" si="4"/>
        <v>263931</v>
      </c>
      <c r="CY37" s="19">
        <f t="shared" si="4"/>
        <v>266311</v>
      </c>
      <c r="CZ37" s="19">
        <f t="shared" si="4"/>
        <v>268904</v>
      </c>
      <c r="DA37" s="19">
        <f t="shared" si="4"/>
        <v>271619</v>
      </c>
      <c r="DB37" s="18">
        <f t="shared" si="4"/>
        <v>273426</v>
      </c>
      <c r="DC37" s="47">
        <f t="shared" si="4"/>
        <v>271010</v>
      </c>
      <c r="DD37" s="19">
        <f t="shared" si="4"/>
        <v>272729</v>
      </c>
      <c r="DE37" s="19">
        <f t="shared" si="4"/>
        <v>277025</v>
      </c>
      <c r="DF37" s="19">
        <f t="shared" si="4"/>
        <v>278741</v>
      </c>
      <c r="DG37" s="19">
        <f t="shared" si="4"/>
        <v>284692</v>
      </c>
      <c r="DH37" s="19">
        <f t="shared" si="4"/>
        <v>286393</v>
      </c>
      <c r="DI37" s="19">
        <f t="shared" si="4"/>
        <v>287665</v>
      </c>
      <c r="DJ37" s="19">
        <f t="shared" si="4"/>
        <v>290935</v>
      </c>
      <c r="DK37" s="19">
        <f t="shared" si="4"/>
        <v>292214</v>
      </c>
      <c r="DL37" s="19">
        <f t="shared" si="4"/>
        <v>294219</v>
      </c>
      <c r="DM37" s="19">
        <f t="shared" si="4"/>
        <v>293729</v>
      </c>
      <c r="DN37" s="19">
        <f t="shared" si="4"/>
        <v>295383</v>
      </c>
      <c r="DO37" s="39">
        <f>AVERAGE(B37:DB37)</f>
        <v>257466.12380952382</v>
      </c>
    </row>
    <row r="38" ht="15.75" customHeight="1"/>
    <row r="39" spans="1:10" ht="15">
      <c r="A39" s="60" t="s">
        <v>37</v>
      </c>
      <c r="B39" s="60"/>
      <c r="C39" s="60"/>
      <c r="D39" s="60"/>
      <c r="E39" s="60"/>
      <c r="F39" s="60"/>
      <c r="G39" s="60"/>
      <c r="H39" s="60"/>
      <c r="I39" s="60"/>
      <c r="J39" s="60"/>
    </row>
    <row r="40" ht="15.75" thickBot="1"/>
    <row r="41" spans="3:7" ht="15.75" thickBot="1">
      <c r="C41" s="50" t="s">
        <v>59</v>
      </c>
      <c r="D41" s="51"/>
      <c r="E41" s="51"/>
      <c r="F41" s="51"/>
      <c r="G41" s="52"/>
    </row>
    <row r="42" spans="3:7" ht="15.75" thickBot="1">
      <c r="C42" s="25" t="s">
        <v>4</v>
      </c>
      <c r="D42" s="26" t="s">
        <v>3</v>
      </c>
      <c r="E42" s="26" t="s">
        <v>1</v>
      </c>
      <c r="F42" s="26" t="s">
        <v>8</v>
      </c>
      <c r="G42" s="27" t="s">
        <v>7</v>
      </c>
    </row>
    <row r="43" spans="3:8" ht="16.5" thickBot="1">
      <c r="C43" s="42">
        <v>257273</v>
      </c>
      <c r="D43" s="43">
        <v>257950</v>
      </c>
      <c r="E43" s="43">
        <v>263931</v>
      </c>
      <c r="F43" s="43">
        <v>266311</v>
      </c>
      <c r="G43" s="43">
        <v>268904</v>
      </c>
      <c r="H43" s="40">
        <v>2020</v>
      </c>
    </row>
    <row r="44" spans="1:119" s="21" customFormat="1" ht="16.5" thickBot="1">
      <c r="A44"/>
      <c r="B44"/>
      <c r="C44" s="44">
        <v>286393</v>
      </c>
      <c r="D44" s="33">
        <v>287665</v>
      </c>
      <c r="E44" s="33">
        <v>290935</v>
      </c>
      <c r="F44" s="33">
        <v>292214</v>
      </c>
      <c r="G44" s="33">
        <v>294219</v>
      </c>
      <c r="H44" s="41">
        <v>2021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</row>
    <row r="45" spans="1:119" ht="16.5" thickBot="1">
      <c r="A45" s="21"/>
      <c r="B45" s="21"/>
      <c r="C45" s="22">
        <f>C44-C43</f>
        <v>29120</v>
      </c>
      <c r="D45" s="23">
        <f>D44-D43</f>
        <v>29715</v>
      </c>
      <c r="E45" s="23">
        <f>E44-E43</f>
        <v>27004</v>
      </c>
      <c r="F45" s="23">
        <f>F44-F43</f>
        <v>25903</v>
      </c>
      <c r="G45" s="24">
        <f>G44-G43</f>
        <v>25315</v>
      </c>
      <c r="H45" s="20"/>
      <c r="I45" s="21"/>
      <c r="J45" s="21"/>
      <c r="K45" s="21"/>
      <c r="L45" s="21"/>
      <c r="M45" s="21"/>
      <c r="N45" s="21"/>
      <c r="O45" s="21"/>
      <c r="P45" s="21"/>
      <c r="Q45" s="21"/>
      <c r="DO45" s="21"/>
    </row>
    <row r="46" spans="18:118" ht="15"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</row>
  </sheetData>
  <sheetProtection/>
  <mergeCells count="14">
    <mergeCell ref="C41:G41"/>
    <mergeCell ref="A1:A2"/>
    <mergeCell ref="B1:J1"/>
    <mergeCell ref="DO1:DO2"/>
    <mergeCell ref="A39:J39"/>
    <mergeCell ref="K1:V1"/>
    <mergeCell ref="W1:AH1"/>
    <mergeCell ref="AI1:AT1"/>
    <mergeCell ref="AU1:BF1"/>
    <mergeCell ref="CQ1:DB1"/>
    <mergeCell ref="BG1:BR1"/>
    <mergeCell ref="BS1:CD1"/>
    <mergeCell ref="CE1:CP1"/>
    <mergeCell ref="DC1:DN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6</cp:lastModifiedBy>
  <cp:lastPrinted>2013-11-13T13:14:12Z</cp:lastPrinted>
  <dcterms:created xsi:type="dcterms:W3CDTF">2013-05-09T18:41:20Z</dcterms:created>
  <dcterms:modified xsi:type="dcterms:W3CDTF">2022-01-14T19:15:51Z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24fa0d62-039f-4133-82bd-0c0807ece270</vt:lpwstr>
  </property>
</Properties>
</file>