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<sst xmlns="http://schemas.openxmlformats.org/spreadsheetml/2006/main" count="116" uniqueCount="32">
  <si>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</si>
  <si>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</si>
  <si>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</si>
  <si>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</si>
  <si>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</si>
  <si>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</si>
  <si>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</si>
  <si>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</si>
  <si>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</si>
  <si>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</si>
  <si>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</si>
  <si>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</si>
  <si>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</si>
  <si>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</si>
  <si>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</si>
  <si>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</si>
  <si>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</si>
  <si>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</si>
  <si>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</si>
  <si>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</si>
  <si>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</si>
  <si>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</si>
  <si>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</si>
  <si>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</si>
  <si>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</si>
  <si>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</si>
  <si>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</si>
  <si>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</si>
  <si>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</si>
  <si>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</si>
  <si>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</si>
  <si>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2013 A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</si>
</sst>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4" fontId="41" fillId="2" borderId="10" xfId="47" applyNumberFormat="1" applyFont="1" applyFill="1" applyBorder="1" applyAlignment="1">
      <alignment vertical="center" wrapText="1"/>
    </xf>
    <xf numFmtId="164" fontId="5" fillId="2" borderId="12" xfId="47" applyNumberFormat="1" applyFont="1" applyFill="1" applyBorder="1" applyAlignment="1">
      <alignment horizontal="right" vertical="center" wrapText="1"/>
    </xf>
    <xf numFmtId="164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4" fontId="42" fillId="33" borderId="17" xfId="47" applyNumberFormat="1" applyFont="1" applyFill="1" applyBorder="1" applyAlignment="1" applyProtection="1">
      <alignment vertical="center"/>
      <protection hidden="1" locked="0"/>
    </xf>
    <xf numFmtId="164" fontId="42" fillId="33" borderId="18" xfId="47" applyNumberFormat="1" applyFont="1" applyFill="1" applyBorder="1" applyAlignment="1" applyProtection="1">
      <alignment vertical="center"/>
      <protection hidden="1" locked="0"/>
    </xf>
    <xf numFmtId="164" fontId="41" fillId="8" borderId="10" xfId="47" applyNumberFormat="1" applyFont="1" applyFill="1" applyBorder="1" applyAlignment="1">
      <alignment vertical="center" wrapText="1"/>
    </xf>
    <xf numFmtId="164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4" fontId="41" fillId="8" borderId="20" xfId="47" applyNumberFormat="1" applyFont="1" applyFill="1" applyBorder="1" applyAlignment="1">
      <alignment vertical="center" wrapText="1"/>
    </xf>
    <xf numFmtId="164" fontId="5" fillId="8" borderId="20" xfId="47" applyNumberFormat="1" applyFont="1" applyFill="1" applyBorder="1" applyAlignment="1">
      <alignment horizontal="right" vertical="center" wrapText="1"/>
    </xf>
    <xf numFmtId="164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4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4" fontId="41" fillId="2" borderId="23" xfId="47" applyNumberFormat="1" applyFont="1" applyFill="1" applyBorder="1" applyAlignment="1">
      <alignment vertical="center" wrapText="1"/>
    </xf>
    <xf numFmtId="164" fontId="5" fillId="2" borderId="23" xfId="47" applyNumberFormat="1" applyFont="1" applyFill="1" applyBorder="1" applyAlignment="1">
      <alignment horizontal="right" vertical="center" wrapText="1"/>
    </xf>
    <xf numFmtId="164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2015</c:v>
                  </c:pt>
                  <c:pt idx="13">
                    <c:v>2016</c:v>
                  </c:pt>
                  <c:pt idx="26">
                    <c:v>2017</c:v>
                  </c:pt>
                  <c:pt idx="39">
                    <c:v>2018</c:v>
                  </c:pt>
                  <c:pt idx="52">
                    <c:v>2019</c:v>
                  </c:pt>
                  <c:pt idx="65">
                    <c:v>2020</c:v>
                  </c:pt>
                  <c:pt idx="78">
                    <c:v>2021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1133131</c:v>
                </c:pt>
                <c:pt idx="1">
                  <c:v>1138527</c:v>
                </c:pt>
                <c:pt idx="2">
                  <c:v>1136078</c:v>
                </c:pt>
                <c:pt idx="3">
                  <c:v>1131981</c:v>
                </c:pt>
                <c:pt idx="4">
                  <c:v>1136202</c:v>
                </c:pt>
                <c:pt idx="5">
                  <c:v>1129397</c:v>
                </c:pt>
                <c:pt idx="6">
                  <c:v>1130335</c:v>
                </c:pt>
                <c:pt idx="7">
                  <c:v>1132018</c:v>
                </c:pt>
                <c:pt idx="8">
                  <c:v>1131117</c:v>
                </c:pt>
                <c:pt idx="9">
                  <c:v>1124811</c:v>
                </c:pt>
                <c:pt idx="10">
                  <c:v>1130483</c:v>
                </c:pt>
                <c:pt idx="11">
                  <c:v>1131820</c:v>
                </c:pt>
                <c:pt idx="13">
                  <c:v>1136792</c:v>
                </c:pt>
                <c:pt idx="14">
                  <c:v>1144218</c:v>
                </c:pt>
                <c:pt idx="15">
                  <c:v>1144028</c:v>
                </c:pt>
                <c:pt idx="16">
                  <c:v>1145197</c:v>
                </c:pt>
                <c:pt idx="17">
                  <c:v>1135567</c:v>
                </c:pt>
                <c:pt idx="18">
                  <c:v>1129987</c:v>
                </c:pt>
                <c:pt idx="19">
                  <c:v>1131716</c:v>
                </c:pt>
                <c:pt idx="20">
                  <c:v>1128153</c:v>
                </c:pt>
                <c:pt idx="21">
                  <c:v>1125793</c:v>
                </c:pt>
                <c:pt idx="22">
                  <c:v>1127015</c:v>
                </c:pt>
                <c:pt idx="23">
                  <c:v>1137645</c:v>
                </c:pt>
                <c:pt idx="24">
                  <c:v>1137123</c:v>
                </c:pt>
                <c:pt idx="26">
                  <c:v>1141191</c:v>
                </c:pt>
                <c:pt idx="27">
                  <c:v>1136071</c:v>
                </c:pt>
                <c:pt idx="28">
                  <c:v>1136231</c:v>
                </c:pt>
                <c:pt idx="29">
                  <c:v>1133241</c:v>
                </c:pt>
                <c:pt idx="30">
                  <c:v>1130256</c:v>
                </c:pt>
                <c:pt idx="31">
                  <c:v>1128487</c:v>
                </c:pt>
                <c:pt idx="32">
                  <c:v>1119638</c:v>
                </c:pt>
                <c:pt idx="33">
                  <c:v>1119248</c:v>
                </c:pt>
                <c:pt idx="34">
                  <c:v>1123759</c:v>
                </c:pt>
                <c:pt idx="35">
                  <c:v>1121109</c:v>
                </c:pt>
                <c:pt idx="36">
                  <c:v>1127901</c:v>
                </c:pt>
                <c:pt idx="37">
                  <c:v>1133207</c:v>
                </c:pt>
                <c:pt idx="39">
                  <c:v>1134870</c:v>
                </c:pt>
                <c:pt idx="40">
                  <c:v>1134867</c:v>
                </c:pt>
                <c:pt idx="41">
                  <c:v>1137883</c:v>
                </c:pt>
                <c:pt idx="42">
                  <c:v>1135472</c:v>
                </c:pt>
                <c:pt idx="43">
                  <c:v>1138366</c:v>
                </c:pt>
                <c:pt idx="44">
                  <c:v>1136670</c:v>
                </c:pt>
                <c:pt idx="45">
                  <c:v>1139973</c:v>
                </c:pt>
                <c:pt idx="46">
                  <c:v>1138638</c:v>
                </c:pt>
                <c:pt idx="47">
                  <c:v>1140555</c:v>
                </c:pt>
                <c:pt idx="48">
                  <c:v>1143728</c:v>
                </c:pt>
                <c:pt idx="49">
                  <c:v>1142717</c:v>
                </c:pt>
                <c:pt idx="50">
                  <c:v>1142453</c:v>
                </c:pt>
                <c:pt idx="52">
                  <c:v>1144399</c:v>
                </c:pt>
                <c:pt idx="53">
                  <c:v>1145481</c:v>
                </c:pt>
                <c:pt idx="54">
                  <c:v>1143070</c:v>
                </c:pt>
                <c:pt idx="55">
                  <c:v>1140963</c:v>
                </c:pt>
                <c:pt idx="56">
                  <c:v>1138468</c:v>
                </c:pt>
                <c:pt idx="57">
                  <c:v>1136863</c:v>
                </c:pt>
                <c:pt idx="58">
                  <c:v>1128775</c:v>
                </c:pt>
                <c:pt idx="59">
                  <c:v>1126895</c:v>
                </c:pt>
                <c:pt idx="60">
                  <c:v>1128597</c:v>
                </c:pt>
                <c:pt idx="61">
                  <c:v>1127797</c:v>
                </c:pt>
                <c:pt idx="62">
                  <c:v>1127998</c:v>
                </c:pt>
                <c:pt idx="63">
                  <c:v>1127850</c:v>
                </c:pt>
                <c:pt idx="65">
                  <c:v>1129707</c:v>
                </c:pt>
                <c:pt idx="66">
                  <c:v>1136567</c:v>
                </c:pt>
                <c:pt idx="67">
                  <c:v>1138085</c:v>
                </c:pt>
                <c:pt idx="68">
                  <c:v>1139976</c:v>
                </c:pt>
                <c:pt idx="69">
                  <c:v>1145188</c:v>
                </c:pt>
                <c:pt idx="70">
                  <c:v>1146057</c:v>
                </c:pt>
                <c:pt idx="71">
                  <c:v>1149195</c:v>
                </c:pt>
                <c:pt idx="72">
                  <c:v>1144291</c:v>
                </c:pt>
                <c:pt idx="73">
                  <c:v>1144862</c:v>
                </c:pt>
                <c:pt idx="74">
                  <c:v>1146185</c:v>
                </c:pt>
                <c:pt idx="75">
                  <c:v>1144975</c:v>
                </c:pt>
                <c:pt idx="76">
                  <c:v>1144954</c:v>
                </c:pt>
                <c:pt idx="78">
                  <c:v>1147158</c:v>
                </c:pt>
                <c:pt idx="79">
                  <c:v>1147915</c:v>
                </c:pt>
                <c:pt idx="80">
                  <c:v>1145846</c:v>
                </c:pt>
                <c:pt idx="81">
                  <c:v>1145869</c:v>
                </c:pt>
                <c:pt idx="82">
                  <c:v>1145753</c:v>
                </c:pt>
                <c:pt idx="83">
                  <c:v>1144842</c:v>
                </c:pt>
                <c:pt idx="84">
                  <c:v>1147763</c:v>
                </c:pt>
              </c:numCache>
            </c:numRef>
          </c:val>
        </c:ser>
        <c:axId val="33657534"/>
        <c:axId val="34482351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1130335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1131716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1119638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1139973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1128775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1149195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1147763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82351"/>
        <c:crosses val="autoZero"/>
        <c:auto val="1"/>
        <c:lblOffset val="100"/>
        <c:tickLblSkip val="2"/>
        <c:noMultiLvlLbl val="0"/>
      </c:catAx>
      <c:valAx>
        <c:axId val="34482351"/>
        <c:scaling>
          <c:orientation val="minMax"/>
        </c:scaling>
        <c:axPos val="l"/>
        <c:delete val="1"/>
        <c:majorTickMark val="out"/>
        <c:minorTickMark val="none"/>
        <c:tickLblPos val="none"/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c7804ed-d9e6-4a62-8cb2-6218c64dd454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1,133,664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8e076d6-6c33-45e5-915c-d79b5a40c81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1,138,215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52c18b0-ecd1-46cf-b4a8-7a7d169c983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1,132,159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5017071-5f1c-46a2-87b2-2c86c4175b68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1,136,872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dc12f17-e11d-4b45-bfed-9ed56f6646ea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1,140,682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c59e726-3ce2-44c2-94dd-5868e04db6e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1,139,717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681a9d0-9ffb-48d0-9662-8062bcb5036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1,146,449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768d91d-eec1-4a4e-80d9-cb4b773819e5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U10" sqref="U10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  <c r="T3" s="12">
        <v>2020</v>
      </c>
      <c r="U3" s="13">
        <v>2021</v>
      </c>
    </row>
    <row r="4" spans="14:21" ht="15">
      <c r="N4" s="19" t="s">
        <v>18</v>
      </c>
      <c r="O4" s="20">
        <v>1136792</v>
      </c>
      <c r="P4" s="20">
        <v>1141191</v>
      </c>
      <c r="Q4" s="21">
        <v>1134870</v>
      </c>
      <c r="R4" s="21">
        <v>1144399</v>
      </c>
      <c r="S4" s="21">
        <v>1130826</v>
      </c>
      <c r="T4" s="21">
        <v>1129707</v>
      </c>
      <c r="U4" s="22">
        <v>1147158</v>
      </c>
    </row>
    <row r="5" spans="14:21" ht="15">
      <c r="N5" s="7" t="s">
        <v>19</v>
      </c>
      <c r="O5" s="8">
        <v>1144218</v>
      </c>
      <c r="P5" s="8">
        <v>1136071</v>
      </c>
      <c r="Q5" s="10">
        <v>1134867</v>
      </c>
      <c r="R5" s="10">
        <v>1145481</v>
      </c>
      <c r="S5" s="10">
        <v>1129635</v>
      </c>
      <c r="T5" s="10">
        <v>1136567</v>
      </c>
      <c r="U5" s="9">
        <v>1147915</v>
      </c>
    </row>
    <row r="6" spans="14:21" ht="15">
      <c r="N6" s="23" t="s">
        <v>20</v>
      </c>
      <c r="O6" s="17">
        <v>1144028</v>
      </c>
      <c r="P6" s="17">
        <v>1136231</v>
      </c>
      <c r="Q6" s="18">
        <v>1137883</v>
      </c>
      <c r="R6" s="18">
        <v>1143070</v>
      </c>
      <c r="S6" s="18">
        <v>1128168</v>
      </c>
      <c r="T6" s="18">
        <v>1138085</v>
      </c>
      <c r="U6" s="24">
        <v>1145846</v>
      </c>
    </row>
    <row r="7" spans="14:21" ht="15">
      <c r="N7" s="7" t="s">
        <v>21</v>
      </c>
      <c r="O7" s="8">
        <v>1145197</v>
      </c>
      <c r="P7" s="8">
        <v>1133241</v>
      </c>
      <c r="Q7" s="10">
        <v>1135472</v>
      </c>
      <c r="R7" s="10">
        <v>1140963</v>
      </c>
      <c r="S7" s="10">
        <v>1127079</v>
      </c>
      <c r="T7" s="10">
        <v>1139976</v>
      </c>
      <c r="U7" s="9">
        <v>1145869</v>
      </c>
    </row>
    <row r="8" spans="14:21" ht="15">
      <c r="N8" s="23" t="s">
        <v>22</v>
      </c>
      <c r="O8" s="17">
        <v>1135567</v>
      </c>
      <c r="P8" s="17">
        <v>1130256</v>
      </c>
      <c r="Q8" s="18">
        <v>1138366</v>
      </c>
      <c r="R8" s="18">
        <v>1138468</v>
      </c>
      <c r="S8" s="18">
        <v>1128135</v>
      </c>
      <c r="T8" s="18">
        <v>1145188</v>
      </c>
      <c r="U8" s="24">
        <v>1145753</v>
      </c>
    </row>
    <row r="9" spans="14:21" ht="15">
      <c r="N9" s="7" t="s">
        <v>23</v>
      </c>
      <c r="O9" s="8">
        <v>1129987</v>
      </c>
      <c r="P9" s="8">
        <v>1128487</v>
      </c>
      <c r="Q9" s="10">
        <v>1136670</v>
      </c>
      <c r="R9" s="10">
        <v>1136863</v>
      </c>
      <c r="S9" s="10">
        <v>1128118</v>
      </c>
      <c r="T9" s="10">
        <v>1146057</v>
      </c>
      <c r="U9" s="9">
        <v>1144842</v>
      </c>
    </row>
    <row r="10" spans="14:21" ht="15">
      <c r="N10" s="23" t="s">
        <v>24</v>
      </c>
      <c r="O10" s="17">
        <v>1131716</v>
      </c>
      <c r="P10" s="17">
        <v>1119638</v>
      </c>
      <c r="Q10" s="18">
        <v>1139973</v>
      </c>
      <c r="R10" s="18">
        <v>1128775</v>
      </c>
      <c r="S10" s="18">
        <v>1127650</v>
      </c>
      <c r="T10" s="18">
        <v>1149195</v>
      </c>
      <c r="U10" s="24">
        <v>1147763</v>
      </c>
    </row>
    <row r="11" spans="14:21" ht="15">
      <c r="N11" s="7" t="s">
        <v>25</v>
      </c>
      <c r="O11" s="8">
        <v>1128153</v>
      </c>
      <c r="P11" s="8">
        <v>1119248</v>
      </c>
      <c r="Q11" s="10">
        <v>1138638</v>
      </c>
      <c r="R11" s="10">
        <v>1126895</v>
      </c>
      <c r="S11" s="10">
        <v>1128405</v>
      </c>
      <c r="T11" s="10">
        <v>1144291</v>
      </c>
      <c r="U11" s="9"/>
    </row>
    <row r="12" spans="14:21" ht="15">
      <c r="N12" s="25" t="s">
        <v>26</v>
      </c>
      <c r="O12" s="17">
        <v>1125793</v>
      </c>
      <c r="P12" s="17">
        <v>1123759</v>
      </c>
      <c r="Q12" s="18">
        <v>1140555</v>
      </c>
      <c r="R12" s="18">
        <v>1128597</v>
      </c>
      <c r="S12" s="18">
        <v>1128078</v>
      </c>
      <c r="T12" s="18">
        <v>1144862</v>
      </c>
      <c r="U12" s="24"/>
    </row>
    <row r="13" spans="14:21" ht="15">
      <c r="N13" s="7" t="s">
        <v>27</v>
      </c>
      <c r="O13" s="8">
        <v>1127015</v>
      </c>
      <c r="P13" s="8">
        <v>1121109</v>
      </c>
      <c r="Q13" s="10">
        <v>1143728</v>
      </c>
      <c r="R13" s="10">
        <v>1127797</v>
      </c>
      <c r="S13" s="10">
        <v>1126291</v>
      </c>
      <c r="T13" s="10">
        <v>1146185</v>
      </c>
      <c r="U13" s="9"/>
    </row>
    <row r="14" spans="14:21" ht="15">
      <c r="N14" s="23" t="s">
        <v>28</v>
      </c>
      <c r="O14" s="17">
        <v>1137645</v>
      </c>
      <c r="P14" s="17">
        <v>1127901</v>
      </c>
      <c r="Q14" s="18">
        <v>1142717</v>
      </c>
      <c r="R14" s="18">
        <v>1127998</v>
      </c>
      <c r="S14" s="18">
        <v>1126157</v>
      </c>
      <c r="T14" s="18">
        <v>1144975</v>
      </c>
      <c r="U14" s="24"/>
    </row>
    <row r="15" spans="14:21" ht="15.75" thickBot="1">
      <c r="N15" s="26" t="s">
        <v>29</v>
      </c>
      <c r="O15" s="27">
        <v>1137123</v>
      </c>
      <c r="P15" s="27">
        <v>1133207</v>
      </c>
      <c r="Q15" s="28">
        <v>1142453</v>
      </c>
      <c r="R15" s="28">
        <v>1127850</v>
      </c>
      <c r="S15" s="28">
        <v>1126997</v>
      </c>
      <c r="T15" s="28">
        <v>1144954</v>
      </c>
      <c r="U15" s="29"/>
    </row>
    <row r="16" spans="14:21" ht="15.75" thickBot="1">
      <c r="N16" s="14" t="s">
        <v>30</v>
      </c>
      <c r="O16" s="15">
        <f>AVERAGE(O4:O15)</f>
        <v>1135269.5</v>
      </c>
      <c r="P16" s="15">
        <f>AVERAGE(P4:P15)</f>
        <v>1129194.9166666667</v>
      </c>
      <c r="Q16" s="15">
        <f>AVERAGE(Q4:Q15)</f>
        <v>1138849.3333333333</v>
      </c>
      <c r="R16" s="15">
        <f>AVERAGE(R4:R15)</f>
        <v>1134763</v>
      </c>
      <c r="S16" s="15">
        <f>AVERAGE(S4:S15)</f>
        <v>1127961.5833333333</v>
      </c>
      <c r="T16" s="16">
        <f>AVERAGE(T4:T15)</f>
        <v>1142503.5</v>
      </c>
      <c r="U16" s="16">
        <f>AVERAGE(U4:U15)</f>
        <v>1146449.4285714286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Jun</v>
      </c>
      <c r="F24" s="6" t="str">
        <f>INDEX(Meses,motor!$F$2)</f>
        <v>Jul</v>
      </c>
      <c r="G24" s="5" t="str">
        <f>_xlfn.IFERROR(INDEX(Meses,motor!$F$2+1),"")</f>
        <v>Ago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5">
      <selection activeCell="C87" sqref="C87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Jul</v>
      </c>
      <c r="I1" t="s">
        <v>1</v>
      </c>
    </row>
    <row r="2" spans="1:9" ht="15">
      <c r="A2">
        <v>2015</v>
      </c>
      <c r="B2" t="s">
        <v>1</v>
      </c>
      <c r="C2" s="1">
        <v>1133131</v>
      </c>
      <c r="D2" s="1" t="e">
        <f aca="true" t="shared" si="0" ref="D2:D13">IF(B2=$G$1,C2,NA())</f>
        <v>#N/A</v>
      </c>
      <c r="F2" s="3">
        <v>7</v>
      </c>
      <c r="I2" t="s">
        <v>2</v>
      </c>
    </row>
    <row r="3" spans="2:9" ht="15">
      <c r="B3" t="s">
        <v>2</v>
      </c>
      <c r="C3" s="1">
        <v>1138527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1136078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1131981</v>
      </c>
      <c r="D5" s="1" t="e">
        <f t="shared" si="0"/>
        <v>#N/A</v>
      </c>
      <c r="F5" s="3">
        <v>2015</v>
      </c>
      <c r="G5" s="1">
        <f ca="1">AVERAGE(OFFSET(INDEX($C$2:$C$65,MATCH(F5,$A$2:$A$65,0)),,0,$F$2))</f>
        <v>1133664.4285714286</v>
      </c>
      <c r="I5" t="s">
        <v>5</v>
      </c>
    </row>
    <row r="6" spans="2:9" ht="15">
      <c r="B6" t="s">
        <v>5</v>
      </c>
      <c r="C6" s="1">
        <v>1136202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1138215</v>
      </c>
      <c r="I6" t="s">
        <v>6</v>
      </c>
    </row>
    <row r="7" spans="2:9" ht="15">
      <c r="B7" t="s">
        <v>6</v>
      </c>
      <c r="C7" s="1">
        <v>1129397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1132159.2857142857</v>
      </c>
      <c r="I7" t="s">
        <v>7</v>
      </c>
    </row>
    <row r="8" spans="2:9" ht="15">
      <c r="B8" t="s">
        <v>7</v>
      </c>
      <c r="C8" s="1">
        <v>1130335</v>
      </c>
      <c r="D8" s="1">
        <f t="shared" si="0"/>
        <v>1130335</v>
      </c>
      <c r="F8" s="3">
        <v>2018</v>
      </c>
      <c r="G8" s="1">
        <f ca="1">AVERAGE(OFFSET(INDEX($C$2:$C$65,MATCH(F8,$A$2:$A$65,0)),,0,$F$2))</f>
        <v>1136871.5714285714</v>
      </c>
      <c r="I8" t="s">
        <v>8</v>
      </c>
    </row>
    <row r="9" spans="2:9" ht="15">
      <c r="B9" t="s">
        <v>8</v>
      </c>
      <c r="C9" s="1">
        <v>1132018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1139717</v>
      </c>
      <c r="I9" t="s">
        <v>9</v>
      </c>
    </row>
    <row r="10" spans="2:9" ht="15">
      <c r="B10" t="s">
        <v>9</v>
      </c>
      <c r="C10" s="1">
        <v>1131117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1140682.142857143</v>
      </c>
      <c r="I10" t="s">
        <v>10</v>
      </c>
    </row>
    <row r="11" spans="2:9" ht="15">
      <c r="B11" t="s">
        <v>10</v>
      </c>
      <c r="C11" s="1">
        <v>1124811</v>
      </c>
      <c r="D11" s="1" t="e">
        <f t="shared" si="0"/>
        <v>#N/A</v>
      </c>
      <c r="F11" s="3">
        <v>2021</v>
      </c>
      <c r="G11" s="1">
        <f ca="1">AVERAGE(OFFSET(INDEX($C$2:$C$91,MATCH(F11,$A$2:$A$91,0)),,0,$F$2))</f>
        <v>1146449.4285714286</v>
      </c>
      <c r="I11" t="s">
        <v>11</v>
      </c>
    </row>
    <row r="12" spans="2:9" ht="15">
      <c r="B12" t="s">
        <v>11</v>
      </c>
      <c r="C12" s="1">
        <v>1130483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1131820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2016</v>
      </c>
      <c r="B15" t="s">
        <v>1</v>
      </c>
      <c r="C15" s="1">
        <v>1136792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1144218</v>
      </c>
      <c r="D16" s="1" t="e">
        <f t="shared" si="1"/>
        <v>#N/A</v>
      </c>
    </row>
    <row r="17" spans="2:4" ht="15">
      <c r="B17" t="s">
        <v>3</v>
      </c>
      <c r="C17" s="1">
        <v>1144028</v>
      </c>
      <c r="D17" s="1" t="e">
        <f t="shared" si="1"/>
        <v>#N/A</v>
      </c>
    </row>
    <row r="18" spans="2:4" ht="15">
      <c r="B18" t="s">
        <v>4</v>
      </c>
      <c r="C18" s="1">
        <v>1145197</v>
      </c>
      <c r="D18" s="1" t="e">
        <f t="shared" si="1"/>
        <v>#N/A</v>
      </c>
    </row>
    <row r="19" spans="2:4" ht="15">
      <c r="B19" t="s">
        <v>5</v>
      </c>
      <c r="C19" s="1">
        <v>1135567</v>
      </c>
      <c r="D19" s="1" t="e">
        <f t="shared" si="1"/>
        <v>#N/A</v>
      </c>
    </row>
    <row r="20" spans="2:4" ht="15">
      <c r="B20" t="s">
        <v>6</v>
      </c>
      <c r="C20" s="1">
        <v>1129987</v>
      </c>
      <c r="D20" s="1" t="e">
        <f t="shared" si="1"/>
        <v>#N/A</v>
      </c>
    </row>
    <row r="21" spans="2:4" ht="15">
      <c r="B21" t="s">
        <v>7</v>
      </c>
      <c r="C21" s="1">
        <v>1131716</v>
      </c>
      <c r="D21" s="1">
        <f t="shared" si="1"/>
        <v>1131716</v>
      </c>
    </row>
    <row r="22" spans="2:4" ht="15">
      <c r="B22" t="s">
        <v>8</v>
      </c>
      <c r="C22" s="1">
        <v>1128153</v>
      </c>
      <c r="D22" s="1" t="e">
        <f t="shared" si="1"/>
        <v>#N/A</v>
      </c>
    </row>
    <row r="23" spans="2:4" ht="15">
      <c r="B23" t="s">
        <v>9</v>
      </c>
      <c r="C23" s="1">
        <v>1125793</v>
      </c>
      <c r="D23" s="1" t="e">
        <f t="shared" si="1"/>
        <v>#N/A</v>
      </c>
    </row>
    <row r="24" spans="2:4" ht="15">
      <c r="B24" t="s">
        <v>10</v>
      </c>
      <c r="C24" s="1">
        <v>1127015</v>
      </c>
      <c r="D24" s="1" t="e">
        <f t="shared" si="1"/>
        <v>#N/A</v>
      </c>
    </row>
    <row r="25" spans="2:4" ht="15">
      <c r="B25" t="s">
        <v>11</v>
      </c>
      <c r="C25" s="1">
        <v>1137645</v>
      </c>
      <c r="D25" s="1" t="e">
        <f t="shared" si="1"/>
        <v>#N/A</v>
      </c>
    </row>
    <row r="26" spans="2:4" ht="15">
      <c r="B26" t="s">
        <v>12</v>
      </c>
      <c r="C26" s="1">
        <v>1137123</v>
      </c>
      <c r="D26" s="1" t="e">
        <f t="shared" si="1"/>
        <v>#N/A</v>
      </c>
    </row>
    <row r="28" spans="1:4" ht="15">
      <c r="A28">
        <v>2017</v>
      </c>
      <c r="B28" t="s">
        <v>1</v>
      </c>
      <c r="C28" s="1">
        <v>1141191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1136071</v>
      </c>
      <c r="D29" s="1" t="e">
        <f t="shared" si="2"/>
        <v>#N/A</v>
      </c>
    </row>
    <row r="30" spans="2:4" ht="15">
      <c r="B30" t="s">
        <v>3</v>
      </c>
      <c r="C30" s="1">
        <v>1136231</v>
      </c>
      <c r="D30" s="1" t="e">
        <f t="shared" si="2"/>
        <v>#N/A</v>
      </c>
    </row>
    <row r="31" spans="2:4" ht="15">
      <c r="B31" t="s">
        <v>4</v>
      </c>
      <c r="C31" s="1">
        <v>1133241</v>
      </c>
      <c r="D31" s="1" t="e">
        <f t="shared" si="2"/>
        <v>#N/A</v>
      </c>
    </row>
    <row r="32" spans="2:4" ht="15">
      <c r="B32" t="s">
        <v>5</v>
      </c>
      <c r="C32" s="1">
        <v>1130256</v>
      </c>
      <c r="D32" s="1" t="e">
        <f t="shared" si="2"/>
        <v>#N/A</v>
      </c>
    </row>
    <row r="33" spans="2:4" ht="15">
      <c r="B33" t="s">
        <v>6</v>
      </c>
      <c r="C33" s="1">
        <v>1128487</v>
      </c>
      <c r="D33" s="1" t="e">
        <f t="shared" si="2"/>
        <v>#N/A</v>
      </c>
    </row>
    <row r="34" spans="2:4" ht="15">
      <c r="B34" t="s">
        <v>7</v>
      </c>
      <c r="C34" s="1">
        <v>1119638</v>
      </c>
      <c r="D34" s="1">
        <f t="shared" si="2"/>
        <v>1119638</v>
      </c>
    </row>
    <row r="35" spans="2:4" ht="15">
      <c r="B35" t="s">
        <v>8</v>
      </c>
      <c r="C35" s="1">
        <v>1119248</v>
      </c>
      <c r="D35" s="1" t="e">
        <f t="shared" si="2"/>
        <v>#N/A</v>
      </c>
    </row>
    <row r="36" spans="2:4" ht="15">
      <c r="B36" t="s">
        <v>9</v>
      </c>
      <c r="C36" s="1">
        <v>1123759</v>
      </c>
      <c r="D36" s="1" t="e">
        <f t="shared" si="2"/>
        <v>#N/A</v>
      </c>
    </row>
    <row r="37" spans="2:4" ht="15">
      <c r="B37" t="s">
        <v>10</v>
      </c>
      <c r="C37" s="1">
        <v>1121109</v>
      </c>
      <c r="D37" s="1" t="e">
        <f t="shared" si="2"/>
        <v>#N/A</v>
      </c>
    </row>
    <row r="38" spans="2:4" ht="15">
      <c r="B38" t="s">
        <v>11</v>
      </c>
      <c r="C38" s="1">
        <v>1127901</v>
      </c>
      <c r="D38" s="1" t="e">
        <f t="shared" si="2"/>
        <v>#N/A</v>
      </c>
    </row>
    <row r="39" spans="2:4" ht="15">
      <c r="B39" t="s">
        <v>12</v>
      </c>
      <c r="C39" s="1">
        <v>1133207</v>
      </c>
      <c r="D39" s="1" t="e">
        <f t="shared" si="2"/>
        <v>#N/A</v>
      </c>
    </row>
    <row r="41" spans="1:4" ht="15">
      <c r="A41">
        <v>2018</v>
      </c>
      <c r="B41" t="s">
        <v>1</v>
      </c>
      <c r="C41" s="1">
        <v>1134870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1134867</v>
      </c>
      <c r="D42" s="1" t="e">
        <f t="shared" si="3"/>
        <v>#N/A</v>
      </c>
    </row>
    <row r="43" spans="2:4" ht="15">
      <c r="B43" t="s">
        <v>3</v>
      </c>
      <c r="C43" s="1">
        <v>1137883</v>
      </c>
      <c r="D43" s="1" t="e">
        <f t="shared" si="3"/>
        <v>#N/A</v>
      </c>
    </row>
    <row r="44" spans="2:4" ht="15">
      <c r="B44" t="s">
        <v>4</v>
      </c>
      <c r="C44" s="1">
        <v>1135472</v>
      </c>
      <c r="D44" s="1" t="e">
        <f t="shared" si="3"/>
        <v>#N/A</v>
      </c>
    </row>
    <row r="45" spans="2:4" ht="15">
      <c r="B45" t="s">
        <v>5</v>
      </c>
      <c r="C45" s="1">
        <v>1138366</v>
      </c>
      <c r="D45" s="1" t="e">
        <f t="shared" si="3"/>
        <v>#N/A</v>
      </c>
    </row>
    <row r="46" spans="2:4" ht="15">
      <c r="B46" t="s">
        <v>6</v>
      </c>
      <c r="C46" s="1">
        <v>1136670</v>
      </c>
      <c r="D46" s="1" t="e">
        <f t="shared" si="3"/>
        <v>#N/A</v>
      </c>
    </row>
    <row r="47" spans="2:4" ht="15">
      <c r="B47" t="s">
        <v>7</v>
      </c>
      <c r="C47" s="1">
        <v>1139973</v>
      </c>
      <c r="D47" s="1">
        <f t="shared" si="3"/>
        <v>1139973</v>
      </c>
    </row>
    <row r="48" spans="2:4" ht="15">
      <c r="B48" t="s">
        <v>8</v>
      </c>
      <c r="C48" s="1">
        <v>1138638</v>
      </c>
      <c r="D48" s="1" t="e">
        <f t="shared" si="3"/>
        <v>#N/A</v>
      </c>
    </row>
    <row r="49" spans="2:4" ht="15">
      <c r="B49" t="s">
        <v>9</v>
      </c>
      <c r="C49" s="1">
        <v>1140555</v>
      </c>
      <c r="D49" s="1" t="e">
        <f t="shared" si="3"/>
        <v>#N/A</v>
      </c>
    </row>
    <row r="50" spans="2:4" ht="15">
      <c r="B50" t="s">
        <v>10</v>
      </c>
      <c r="C50" s="1">
        <v>1143728</v>
      </c>
      <c r="D50" s="1" t="e">
        <f t="shared" si="3"/>
        <v>#N/A</v>
      </c>
    </row>
    <row r="51" spans="2:4" ht="15">
      <c r="B51" t="s">
        <v>11</v>
      </c>
      <c r="C51" s="1">
        <v>1142717</v>
      </c>
      <c r="D51" s="1" t="e">
        <f t="shared" si="3"/>
        <v>#N/A</v>
      </c>
    </row>
    <row r="52" spans="2:4" ht="15">
      <c r="B52" t="s">
        <v>12</v>
      </c>
      <c r="C52" s="1">
        <v>1142453</v>
      </c>
      <c r="D52" s="1" t="e">
        <f t="shared" si="3"/>
        <v>#N/A</v>
      </c>
    </row>
    <row r="54" spans="1:4" ht="15">
      <c r="A54">
        <v>2019</v>
      </c>
      <c r="B54" t="s">
        <v>1</v>
      </c>
      <c r="C54" s="1">
        <v>1144399</v>
      </c>
      <c r="D54" s="1" t="e">
        <f t="shared" si="3"/>
        <v>#N/A</v>
      </c>
    </row>
    <row r="55" spans="2:4" ht="15">
      <c r="B55" t="s">
        <v>2</v>
      </c>
      <c r="C55" s="1">
        <v>1145481</v>
      </c>
      <c r="D55" s="1" t="e">
        <f t="shared" si="3"/>
        <v>#N/A</v>
      </c>
    </row>
    <row r="56" spans="2:4" ht="15">
      <c r="B56" t="s">
        <v>3</v>
      </c>
      <c r="C56" s="1">
        <v>1143070</v>
      </c>
      <c r="D56" s="1" t="e">
        <f t="shared" si="3"/>
        <v>#N/A</v>
      </c>
    </row>
    <row r="57" spans="2:4" ht="15">
      <c r="B57" t="s">
        <v>4</v>
      </c>
      <c r="C57" s="1">
        <v>1140963</v>
      </c>
      <c r="D57" s="1" t="e">
        <f t="shared" si="3"/>
        <v>#N/A</v>
      </c>
    </row>
    <row r="58" spans="2:4" ht="15">
      <c r="B58" t="s">
        <v>5</v>
      </c>
      <c r="C58" s="1">
        <v>1138468</v>
      </c>
      <c r="D58" s="1" t="e">
        <f t="shared" si="3"/>
        <v>#N/A</v>
      </c>
    </row>
    <row r="59" spans="2:4" ht="15">
      <c r="B59" t="s">
        <v>6</v>
      </c>
      <c r="C59" s="1">
        <v>1136863</v>
      </c>
      <c r="D59" s="1" t="e">
        <f t="shared" si="3"/>
        <v>#N/A</v>
      </c>
    </row>
    <row r="60" spans="2:4" ht="15">
      <c r="B60" t="s">
        <v>7</v>
      </c>
      <c r="C60" s="1">
        <v>1128775</v>
      </c>
      <c r="D60" s="1">
        <f t="shared" si="3"/>
        <v>1128775</v>
      </c>
    </row>
    <row r="61" spans="2:4" ht="15">
      <c r="B61" t="s">
        <v>8</v>
      </c>
      <c r="C61" s="1">
        <v>1126895</v>
      </c>
      <c r="D61" s="1" t="e">
        <f t="shared" si="3"/>
        <v>#N/A</v>
      </c>
    </row>
    <row r="62" spans="2:4" ht="15">
      <c r="B62" t="s">
        <v>9</v>
      </c>
      <c r="C62" s="1">
        <v>1128597</v>
      </c>
      <c r="D62" s="1" t="e">
        <f t="shared" si="3"/>
        <v>#N/A</v>
      </c>
    </row>
    <row r="63" spans="2:4" ht="15">
      <c r="B63" t="s">
        <v>10</v>
      </c>
      <c r="C63" s="1">
        <v>1127797</v>
      </c>
      <c r="D63" s="1" t="e">
        <f t="shared" si="3"/>
        <v>#N/A</v>
      </c>
    </row>
    <row r="64" spans="2:4" ht="15">
      <c r="B64" t="s">
        <v>11</v>
      </c>
      <c r="C64" s="1">
        <v>1127998</v>
      </c>
      <c r="D64" s="1" t="e">
        <f t="shared" si="3"/>
        <v>#N/A</v>
      </c>
    </row>
    <row r="65" spans="2:4" ht="15">
      <c r="B65" t="s">
        <v>12</v>
      </c>
      <c r="C65" s="1">
        <v>1127850</v>
      </c>
      <c r="D65" s="1" t="e">
        <f t="shared" si="3"/>
        <v>#N/A</v>
      </c>
    </row>
    <row r="67" spans="1:4" ht="15">
      <c r="A67">
        <v>2020</v>
      </c>
      <c r="B67" t="s">
        <v>1</v>
      </c>
      <c r="C67" s="1">
        <v>1129707</v>
      </c>
      <c r="D67" s="1" t="e">
        <f t="shared" si="3"/>
        <v>#N/A</v>
      </c>
    </row>
    <row r="68" spans="2:4" ht="15">
      <c r="B68" t="s">
        <v>2</v>
      </c>
      <c r="C68" s="1">
        <v>1136567</v>
      </c>
      <c r="D68" s="1" t="e">
        <f t="shared" si="3"/>
        <v>#N/A</v>
      </c>
    </row>
    <row r="69" spans="2:4" ht="15">
      <c r="B69" t="s">
        <v>3</v>
      </c>
      <c r="C69" s="1">
        <v>1138085</v>
      </c>
      <c r="D69" s="1" t="e">
        <f t="shared" si="3"/>
        <v>#N/A</v>
      </c>
    </row>
    <row r="70" spans="2:4" ht="15">
      <c r="B70" t="s">
        <v>4</v>
      </c>
      <c r="C70" s="1">
        <v>1139976</v>
      </c>
      <c r="D70" s="1" t="e">
        <f t="shared" si="3"/>
        <v>#N/A</v>
      </c>
    </row>
    <row r="71" spans="2:4" ht="15">
      <c r="B71" t="s">
        <v>5</v>
      </c>
      <c r="C71" s="1">
        <v>1145188</v>
      </c>
      <c r="D71" s="1" t="e">
        <f t="shared" si="3"/>
        <v>#N/A</v>
      </c>
    </row>
    <row r="72" spans="2:4" ht="15">
      <c r="B72" t="s">
        <v>6</v>
      </c>
      <c r="C72" s="1">
        <v>1146057</v>
      </c>
      <c r="D72" s="1" t="e">
        <f t="shared" si="3"/>
        <v>#N/A</v>
      </c>
    </row>
    <row r="73" spans="2:4" ht="15">
      <c r="B73" t="s">
        <v>7</v>
      </c>
      <c r="C73" s="1">
        <v>1149195</v>
      </c>
      <c r="D73" s="1">
        <f t="shared" si="3"/>
        <v>1149195</v>
      </c>
    </row>
    <row r="74" spans="2:4" ht="15">
      <c r="B74" t="s">
        <v>8</v>
      </c>
      <c r="C74" s="1">
        <v>1144291</v>
      </c>
      <c r="D74" s="1" t="e">
        <f t="shared" si="3"/>
        <v>#N/A</v>
      </c>
    </row>
    <row r="75" spans="2:4" ht="15">
      <c r="B75" t="s">
        <v>9</v>
      </c>
      <c r="C75" s="1">
        <v>1144862</v>
      </c>
      <c r="D75" s="1" t="e">
        <f t="shared" si="3"/>
        <v>#N/A</v>
      </c>
    </row>
    <row r="76" spans="2:4" ht="15">
      <c r="B76" t="s">
        <v>10</v>
      </c>
      <c r="C76" s="1">
        <v>1146185</v>
      </c>
      <c r="D76" s="1" t="e">
        <f t="shared" si="3"/>
        <v>#N/A</v>
      </c>
    </row>
    <row r="77" spans="2:4" ht="15">
      <c r="B77" t="s">
        <v>11</v>
      </c>
      <c r="C77" s="1">
        <v>1144975</v>
      </c>
      <c r="D77" s="1" t="e">
        <f t="shared" si="3"/>
        <v>#N/A</v>
      </c>
    </row>
    <row r="78" spans="2:4" ht="15">
      <c r="B78" t="s">
        <v>12</v>
      </c>
      <c r="C78" s="1">
        <v>1144954</v>
      </c>
      <c r="D78" s="1" t="e">
        <f t="shared" si="3"/>
        <v>#N/A</v>
      </c>
    </row>
    <row r="80" spans="1:4" ht="15">
      <c r="A80">
        <v>2021</v>
      </c>
      <c r="B80" t="s">
        <v>1</v>
      </c>
      <c r="C80" s="1">
        <v>1147158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1147915</v>
      </c>
      <c r="D81" s="1" t="e">
        <f t="shared" si="4"/>
        <v>#N/A</v>
      </c>
    </row>
    <row r="82" spans="2:4" ht="15">
      <c r="B82" t="s">
        <v>3</v>
      </c>
      <c r="C82" s="1">
        <v>1145846</v>
      </c>
      <c r="D82" s="1" t="e">
        <f t="shared" si="4"/>
        <v>#N/A</v>
      </c>
    </row>
    <row r="83" spans="2:4" ht="15">
      <c r="B83" t="s">
        <v>4</v>
      </c>
      <c r="C83" s="1">
        <v>1145869</v>
      </c>
      <c r="D83" s="1" t="e">
        <f t="shared" si="4"/>
        <v>#N/A</v>
      </c>
    </row>
    <row r="84" spans="2:4" ht="15">
      <c r="B84" t="s">
        <v>5</v>
      </c>
      <c r="C84" s="1">
        <v>1145753</v>
      </c>
      <c r="D84" s="1" t="e">
        <f t="shared" si="4"/>
        <v>#N/A</v>
      </c>
    </row>
    <row r="85" spans="2:4" ht="15">
      <c r="B85" t="s">
        <v>6</v>
      </c>
      <c r="C85" s="1">
        <v>1144842</v>
      </c>
      <c r="D85" s="1" t="e">
        <f t="shared" si="4"/>
        <v>#N/A</v>
      </c>
    </row>
    <row r="86" spans="2:4" ht="15">
      <c r="B86" t="s">
        <v>7</v>
      </c>
      <c r="C86" s="1">
        <v>1147763</v>
      </c>
      <c r="D86" s="1">
        <f t="shared" si="4"/>
        <v>1147763</v>
      </c>
    </row>
    <row r="87" spans="2:4" ht="15">
      <c r="B87" t="s">
        <v>8</v>
      </c>
      <c r="C87" s="1"/>
      <c r="D87" s="1" t="e">
        <f t="shared" si="4"/>
        <v>#N/A</v>
      </c>
    </row>
    <row r="88" spans="2:4" ht="15">
      <c r="B88" t="s">
        <v>9</v>
      </c>
      <c r="C88" s="1"/>
      <c r="D88" s="1" t="e">
        <f t="shared" si="4"/>
        <v>#N/A</v>
      </c>
    </row>
    <row r="89" spans="2:4" ht="15">
      <c r="B89" t="s">
        <v>10</v>
      </c>
      <c r="C89" s="1"/>
      <c r="D89" s="1" t="e">
        <f t="shared" si="4"/>
        <v>#N/A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2021-10-05T21:14:01Z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