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2225" activeTab="0"/>
  </bookViews>
  <sheets>
    <sheet name="Tendencia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<sst xmlns="http://schemas.openxmlformats.org/spreadsheetml/2006/main" count="30" uniqueCount="19">
  <si>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</si>
  <si>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</si>
  <si>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</si>
  <si>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</si>
  <si>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</si>
  <si>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</si>
  <si>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</si>
  <si>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</si>
  <si>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</si>
  <si>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</si>
  <si>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</si>
  <si>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</si>
  <si>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CONTRIBUTIVO</t>
  </si>
  <si>
    <t>EXCEPCION</t>
  </si>
  <si>
    <t>SUBSIDIADO</t>
  </si>
  <si>
    <t>Cobertura Gnal</t>
  </si>
  <si>
    <t>REGIMEN</t>
  </si>
  <si>
    <t>FUENTE: Bodega de Datos de SISPRO (SGD) – Afiliados a Salud</t>
  </si>
  <si>
    <t>TENDENCIA DE LA POBLACION ASEGURADA EN APLICACIÓN AL DECRETO 780/16 - MOVILIDAD DE REGIMEN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</si>
</sst>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 Narrow"/>
      <family val="0"/>
    </font>
    <font>
      <b/>
      <sz val="14"/>
      <color indexed="8"/>
      <name val="Arial Narrow"/>
      <family val="0"/>
    </font>
    <font>
      <sz val="8"/>
      <color indexed="8"/>
      <name val="Arial Narrow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0" fontId="38" fillId="33" borderId="3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164" fontId="0" fillId="0" borderId="34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8" fillId="33" borderId="37" xfId="0" applyFont="1" applyFill="1" applyBorder="1" applyAlignment="1">
      <alignment horizontal="center" vertical="center"/>
    </xf>
    <xf numFmtId="0" fontId="38" fillId="33" borderId="38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39" xfId="0" applyFont="1" applyFill="1" applyBorder="1" applyAlignment="1">
      <alignment horizontal="center" vertical="center" wrapText="1"/>
    </xf>
    <xf numFmtId="0" fontId="38" fillId="33" borderId="4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POBLACIÓN ASEGURADA EN LOS REGÍMENES SUBSIDIADO Y CONTRIBUTIVO NARIÑO 2014- 2020-2021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(Aplicacion Dec. 780/16 Movilidad de Regimen)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3875"/>
          <c:w val="0.8685"/>
          <c:h val="0.8555"/>
        </c:manualLayout>
      </c:layout>
      <c:lineChart>
        <c:grouping val="standard"/>
        <c:varyColors val="0"/>
        <c:ser>
          <c:idx val="3"/>
          <c:order val="1"/>
          <c:tx>
            <c:strRef>
              <c:f>Tendencia!$B$5</c:f>
              <c:strCache>
                <c:ptCount val="1"/>
                <c:pt idx="0">
                  <c:v>SUBSIDIADO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Tendencia!$C$3:$Y$4</c:f>
              <c:multiLvlStrCache/>
            </c:multiLvlStrRef>
          </c:cat>
          <c:val>
            <c:numRef>
              <c:f>Tendencia!$C$5:$Y$5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31853536"/>
        <c:axId val="18246369"/>
      </c:lineChart>
      <c:lineChart>
        <c:grouping val="standard"/>
        <c:varyColors val="0"/>
        <c:ser>
          <c:idx val="1"/>
          <c:order val="0"/>
          <c:tx>
            <c:strRef>
              <c:f>Tendencia!$B$7</c:f>
              <c:strCache>
                <c:ptCount val="1"/>
                <c:pt idx="0">
                  <c:v>CONTRIBUTIVO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Tendencia!$C$3:$H$4</c:f>
              <c:multiLvlStrCache/>
            </c:multiLvlStrRef>
          </c:cat>
          <c:val>
            <c:numRef>
              <c:f>Tendencia!$C$7:$Y$7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29999594"/>
        <c:axId val="1560891"/>
      </c:lineChart>
      <c:catAx>
        <c:axId val="318535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46369"/>
        <c:crosses val="autoZero"/>
        <c:auto val="1"/>
        <c:lblOffset val="100"/>
        <c:tickLblSkip val="1"/>
        <c:noMultiLvlLbl val="0"/>
      </c:catAx>
      <c:valAx>
        <c:axId val="18246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 REGÍMEN SUBSIDIADO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853536"/>
        <c:crossesAt val="1"/>
        <c:crossBetween val="between"/>
        <c:dispUnits/>
      </c:valAx>
      <c:catAx>
        <c:axId val="29999594"/>
        <c:scaling>
          <c:orientation val="minMax"/>
        </c:scaling>
        <c:axPos val="b"/>
        <c:delete val="1"/>
        <c:majorTickMark val="none"/>
        <c:minorTickMark val="none"/>
        <c:tickLblPos val="nextTo"/>
        <c:crossAx val="1560891"/>
        <c:crosses val="autoZero"/>
        <c:auto val="1"/>
        <c:lblOffset val="100"/>
        <c:tickLblSkip val="1"/>
        <c:noMultiLvlLbl val="0"/>
      </c:catAx>
      <c:valAx>
        <c:axId val="1560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REGÍMEN CONTRIBUTIVO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999594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89375"/>
          <c:y val="0.88675"/>
          <c:w val="0.10625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DE LA POBLACIÓN ASEGURADA . NARIÑO 2014- 2021</a:t>
            </a:r>
          </a:p>
        </c:rich>
      </c:tx>
      <c:layout>
        <c:manualLayout>
          <c:xMode val="factor"/>
          <c:yMode val="factor"/>
          <c:x val="-0.001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75"/>
          <c:y val="0.13625"/>
          <c:w val="0.88075"/>
          <c:h val="0.8185"/>
        </c:manualLayout>
      </c:layout>
      <c:lineChart>
        <c:grouping val="standard"/>
        <c:varyColors val="0"/>
        <c:ser>
          <c:idx val="3"/>
          <c:order val="0"/>
          <c:tx>
            <c:strRef>
              <c:f>Tendencia!$B$8</c:f>
              <c:strCache>
                <c:ptCount val="1"/>
                <c:pt idx="0">
                  <c:v>Cobertura Gnal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Tendencia!$C$3:$Y$4</c:f>
              <c:multiLvlStrCache/>
            </c:multiLvlStrRef>
          </c:cat>
          <c:val>
            <c:numRef>
              <c:f>Tendencia!$C$8:$Y$8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14048020"/>
        <c:axId val="59323317"/>
      </c:lineChart>
      <c:catAx>
        <c:axId val="14048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23317"/>
        <c:crosses val="autoZero"/>
        <c:auto val="1"/>
        <c:lblOffset val="100"/>
        <c:tickLblSkip val="1"/>
        <c:noMultiLvlLbl val="0"/>
      </c:catAx>
      <c:valAx>
        <c:axId val="59323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 aseguerada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04802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190500</xdr:rowOff>
    </xdr:from>
    <xdr:to>
      <xdr:col>7</xdr:col>
      <xdr:colOff>1619250</xdr:colOff>
      <xdr:row>33</xdr:row>
      <xdr:rowOff>133350</xdr:rowOff>
    </xdr:to>
    <xdr:graphicFrame>
      <xdr:nvGraphicFramePr>
        <xdr:cNvPr id="1" name="Gráfico 1"/>
        <xdr:cNvGraphicFramePr/>
      </xdr:nvGraphicFramePr>
      <xdr:xfrm>
        <a:off x="66675" y="1905000"/>
        <a:ext cx="121634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8</xdr:row>
      <xdr:rowOff>190500</xdr:rowOff>
    </xdr:from>
    <xdr:to>
      <xdr:col>25</xdr:col>
      <xdr:colOff>0</xdr:colOff>
      <xdr:row>33</xdr:row>
      <xdr:rowOff>152400</xdr:rowOff>
    </xdr:to>
    <xdr:graphicFrame>
      <xdr:nvGraphicFramePr>
        <xdr:cNvPr id="2" name="Gráfico 4"/>
        <xdr:cNvGraphicFramePr/>
      </xdr:nvGraphicFramePr>
      <xdr:xfrm>
        <a:off x="12230100" y="1905000"/>
        <a:ext cx="1083945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="85" zoomScaleNormal="85" zoomScalePageLayoutView="0" workbookViewId="0" topLeftCell="A1">
      <selection activeCell="A1" sqref="A1:Y1"/>
    </sheetView>
  </sheetViews>
  <sheetFormatPr defaultColWidth="11.421875" defaultRowHeight="15"/>
  <cols>
    <col min="2" max="2" width="26.28125" style="0" customWidth="1"/>
    <col min="3" max="8" width="24.28125" style="0" customWidth="1"/>
    <col min="9" max="9" width="9.28125" style="0" bestFit="1" customWidth="1"/>
    <col min="10" max="10" width="9.28125" style="0" customWidth="1"/>
    <col min="11" max="12" width="9.28125" style="0" bestFit="1" customWidth="1"/>
    <col min="13" max="13" width="9.28125" style="0" customWidth="1"/>
    <col min="14" max="14" width="9.28125" style="0" bestFit="1" customWidth="1"/>
    <col min="15" max="15" width="9.28125" style="0" customWidth="1"/>
    <col min="16" max="16" width="9.28125" style="0" bestFit="1" customWidth="1"/>
    <col min="17" max="17" width="11.421875" style="0" bestFit="1" customWidth="1"/>
    <col min="18" max="18" width="9.28125" style="0" customWidth="1"/>
    <col min="19" max="19" width="11.00390625" style="0" bestFit="1" customWidth="1"/>
    <col min="20" max="20" width="10.140625" style="0" bestFit="1" customWidth="1"/>
    <col min="21" max="21" width="9.28125" style="0" bestFit="1" customWidth="1"/>
    <col min="22" max="25" width="9.28125" style="0" customWidth="1"/>
  </cols>
  <sheetData>
    <row r="1" spans="1:25" ht="19.5" thickBot="1">
      <c r="A1" s="36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ht="15.75" thickBot="1"/>
    <row r="3" spans="2:25" ht="15.75" thickBot="1">
      <c r="B3" s="41" t="s">
        <v>16</v>
      </c>
      <c r="C3" s="38">
        <v>2014</v>
      </c>
      <c r="D3" s="39"/>
      <c r="E3" s="39"/>
      <c r="F3" s="39"/>
      <c r="G3" s="39"/>
      <c r="H3" s="40"/>
      <c r="I3" s="38">
        <v>2020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40"/>
      <c r="U3" s="38">
        <v>2021</v>
      </c>
      <c r="V3" s="39"/>
      <c r="W3" s="39"/>
      <c r="X3" s="39"/>
      <c r="Y3" s="39"/>
    </row>
    <row r="4" spans="2:25" ht="22.5" customHeight="1" thickBot="1">
      <c r="B4" s="42"/>
      <c r="C4" s="13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25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0</v>
      </c>
      <c r="O4" s="28" t="s">
        <v>1</v>
      </c>
      <c r="P4" s="28" t="s">
        <v>2</v>
      </c>
      <c r="Q4" s="28" t="s">
        <v>3</v>
      </c>
      <c r="R4" s="28" t="s">
        <v>4</v>
      </c>
      <c r="S4" s="28" t="s">
        <v>5</v>
      </c>
      <c r="T4" s="27" t="s">
        <v>6</v>
      </c>
      <c r="U4" s="25" t="s">
        <v>7</v>
      </c>
      <c r="V4" s="28" t="s">
        <v>8</v>
      </c>
      <c r="W4" s="28" t="s">
        <v>9</v>
      </c>
      <c r="X4" s="28" t="s">
        <v>10</v>
      </c>
      <c r="Y4" s="28" t="s">
        <v>11</v>
      </c>
    </row>
    <row r="5" spans="2:25" ht="15">
      <c r="B5" s="18" t="s">
        <v>14</v>
      </c>
      <c r="C5" s="9">
        <v>1130335</v>
      </c>
      <c r="D5" s="7">
        <v>1132018</v>
      </c>
      <c r="E5" s="7">
        <v>1131117</v>
      </c>
      <c r="F5" s="7">
        <v>1124811</v>
      </c>
      <c r="G5" s="7">
        <v>1130483</v>
      </c>
      <c r="H5" s="8">
        <v>1131820</v>
      </c>
      <c r="I5" s="23">
        <v>1129707</v>
      </c>
      <c r="J5" s="9">
        <v>1136567</v>
      </c>
      <c r="K5" s="9">
        <v>1138085</v>
      </c>
      <c r="L5" s="9">
        <v>1139976</v>
      </c>
      <c r="M5" s="9">
        <v>1145188</v>
      </c>
      <c r="N5" s="9">
        <v>1146057</v>
      </c>
      <c r="O5" s="9">
        <v>1149195</v>
      </c>
      <c r="P5" s="9">
        <v>1144291</v>
      </c>
      <c r="Q5" s="9">
        <v>1144862</v>
      </c>
      <c r="R5" s="9">
        <v>1146185</v>
      </c>
      <c r="S5" s="9">
        <v>1144975</v>
      </c>
      <c r="T5" s="31">
        <v>1144954</v>
      </c>
      <c r="U5" s="23">
        <v>1147158</v>
      </c>
      <c r="V5" s="9">
        <v>1147915</v>
      </c>
      <c r="W5" s="9">
        <v>1145846</v>
      </c>
      <c r="X5" s="9">
        <v>1145869</v>
      </c>
      <c r="Y5" s="9">
        <v>1145753</v>
      </c>
    </row>
    <row r="6" spans="2:25" ht="15">
      <c r="B6" s="17" t="s">
        <v>13</v>
      </c>
      <c r="C6" s="6">
        <v>21</v>
      </c>
      <c r="D6" s="4">
        <v>21</v>
      </c>
      <c r="E6" s="4">
        <v>30098</v>
      </c>
      <c r="F6" s="4">
        <v>35812</v>
      </c>
      <c r="G6" s="4">
        <v>35846</v>
      </c>
      <c r="H6" s="5">
        <v>30110</v>
      </c>
      <c r="I6" s="22">
        <v>30665</v>
      </c>
      <c r="J6" s="6">
        <v>30623</v>
      </c>
      <c r="K6" s="6">
        <v>31309</v>
      </c>
      <c r="L6" s="6">
        <v>31367</v>
      </c>
      <c r="M6" s="6">
        <v>31339</v>
      </c>
      <c r="N6" s="6">
        <v>31507</v>
      </c>
      <c r="O6" s="6">
        <v>31171</v>
      </c>
      <c r="P6" s="6">
        <v>31178</v>
      </c>
      <c r="Q6" s="6">
        <v>31101</v>
      </c>
      <c r="R6" s="6">
        <v>31005</v>
      </c>
      <c r="S6" s="6">
        <v>31002</v>
      </c>
      <c r="T6" s="30">
        <v>31032</v>
      </c>
      <c r="U6" s="22">
        <v>31339</v>
      </c>
      <c r="V6" s="6">
        <v>30917</v>
      </c>
      <c r="W6" s="6">
        <v>34436</v>
      </c>
      <c r="X6" s="6">
        <v>34343</v>
      </c>
      <c r="Y6" s="6">
        <v>34480</v>
      </c>
    </row>
    <row r="7" spans="2:25" ht="15.75" thickBot="1">
      <c r="B7" s="16" t="s">
        <v>12</v>
      </c>
      <c r="C7" s="3">
        <v>252357</v>
      </c>
      <c r="D7" s="1">
        <v>256093</v>
      </c>
      <c r="E7" s="1">
        <v>257900</v>
      </c>
      <c r="F7" s="1">
        <v>263813</v>
      </c>
      <c r="G7" s="1">
        <v>256570</v>
      </c>
      <c r="H7" s="2">
        <v>256271</v>
      </c>
      <c r="I7" s="21">
        <v>256617</v>
      </c>
      <c r="J7" s="3">
        <v>254423</v>
      </c>
      <c r="K7" s="3">
        <v>257824</v>
      </c>
      <c r="L7" s="3">
        <v>257723</v>
      </c>
      <c r="M7" s="3">
        <v>256180</v>
      </c>
      <c r="N7" s="3">
        <v>257273</v>
      </c>
      <c r="O7" s="3">
        <v>255309</v>
      </c>
      <c r="P7" s="3">
        <v>255299</v>
      </c>
      <c r="Q7" s="3">
        <v>257016</v>
      </c>
      <c r="R7" s="3">
        <v>256511</v>
      </c>
      <c r="S7" s="3">
        <v>258490</v>
      </c>
      <c r="T7" s="29">
        <v>257307</v>
      </c>
      <c r="U7" s="21">
        <v>271010</v>
      </c>
      <c r="V7" s="3">
        <v>272729</v>
      </c>
      <c r="W7" s="3">
        <v>277025</v>
      </c>
      <c r="X7" s="3">
        <v>278741</v>
      </c>
      <c r="Y7" s="3">
        <v>284692</v>
      </c>
    </row>
    <row r="8" spans="2:25" ht="15.75" thickBot="1">
      <c r="B8" s="19" t="s">
        <v>15</v>
      </c>
      <c r="C8" s="12">
        <f>+SUM(C5:C7)</f>
        <v>1382713</v>
      </c>
      <c r="D8" s="10">
        <f aca="true" t="shared" si="0" ref="D8:Y8">+SUM(D5:D7)</f>
        <v>1388132</v>
      </c>
      <c r="E8" s="10">
        <f t="shared" si="0"/>
        <v>1419115</v>
      </c>
      <c r="F8" s="10">
        <f t="shared" si="0"/>
        <v>1424436</v>
      </c>
      <c r="G8" s="10">
        <f t="shared" si="0"/>
        <v>1422899</v>
      </c>
      <c r="H8" s="11">
        <f t="shared" si="0"/>
        <v>1418201</v>
      </c>
      <c r="I8" s="24">
        <f t="shared" si="0"/>
        <v>1416989</v>
      </c>
      <c r="J8" s="12">
        <f t="shared" si="0"/>
        <v>1421613</v>
      </c>
      <c r="K8" s="12">
        <f t="shared" si="0"/>
        <v>1427218</v>
      </c>
      <c r="L8" s="12">
        <f t="shared" si="0"/>
        <v>1429066</v>
      </c>
      <c r="M8" s="12">
        <f t="shared" si="0"/>
        <v>1432707</v>
      </c>
      <c r="N8" s="12">
        <f t="shared" si="0"/>
        <v>1434837</v>
      </c>
      <c r="O8" s="12">
        <f t="shared" si="0"/>
        <v>1435675</v>
      </c>
      <c r="P8" s="12">
        <f t="shared" si="0"/>
        <v>1430768</v>
      </c>
      <c r="Q8" s="12">
        <f t="shared" si="0"/>
        <v>1432979</v>
      </c>
      <c r="R8" s="12">
        <f t="shared" si="0"/>
        <v>1433701</v>
      </c>
      <c r="S8" s="12">
        <f t="shared" si="0"/>
        <v>1434467</v>
      </c>
      <c r="T8" s="32">
        <f t="shared" si="0"/>
        <v>1433293</v>
      </c>
      <c r="U8" s="24">
        <f t="shared" si="0"/>
        <v>1449507</v>
      </c>
      <c r="V8" s="12">
        <f>+SUM(V5:V7)</f>
        <v>1451561</v>
      </c>
      <c r="W8" s="12">
        <f>+SUM(W5:W7)</f>
        <v>1457307</v>
      </c>
      <c r="X8" s="12">
        <f>+SUM(X5:X7)</f>
        <v>1458953</v>
      </c>
      <c r="Y8" s="12">
        <f t="shared" si="0"/>
        <v>1464925</v>
      </c>
    </row>
    <row r="36" spans="1:25" s="20" customFormat="1" ht="33.75" customHeight="1">
      <c r="A36" s="43" t="s">
        <v>17</v>
      </c>
      <c r="B36" s="44"/>
      <c r="C36" s="44"/>
      <c r="D36" s="44"/>
      <c r="E36" s="44"/>
      <c r="F36" s="44"/>
      <c r="G36" s="44"/>
      <c r="H36" s="44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35"/>
      <c r="W36" s="35"/>
      <c r="X36" s="34"/>
      <c r="Y36" s="33"/>
    </row>
  </sheetData>
  <sheetProtection/>
  <mergeCells count="6">
    <mergeCell ref="A1:Y1"/>
    <mergeCell ref="U3:Y3"/>
    <mergeCell ref="C3:H3"/>
    <mergeCell ref="B3:B4"/>
    <mergeCell ref="A36:H36"/>
    <mergeCell ref="I3:T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Horacio Guerra Burbano</cp:lastModifiedBy>
  <dcterms:created xsi:type="dcterms:W3CDTF">2015-11-05T14:57:50Z</dcterms:created>
  <dcterms:modified xsi:type="dcterms:W3CDTF">2021-06-23T16:39:10Z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c1bb05c9-19e7-41a6-8950-b0625dffdda8</vt:lpwstr>
  </property>
</Properties>
</file>