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<sst xmlns="http://schemas.openxmlformats.org/spreadsheetml/2006/main" count="163" uniqueCount="60">
  <si>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</si>
  <si>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</si>
  <si>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</si>
  <si>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</si>
  <si>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</si>
  <si>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</si>
  <si>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</si>
  <si>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</si>
  <si>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</si>
  <si>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</si>
  <si>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</si>
  <si>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</si>
  <si>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</si>
  <si>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</si>
  <si>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</si>
  <si>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</si>
  <si>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</si>
  <si>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</si>
  <si>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</si>
  <si>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</si>
  <si>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</si>
  <si>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</si>
  <si>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</si>
  <si>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</si>
  <si>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</si>
  <si>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</si>
  <si>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</si>
  <si>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</si>
  <si>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</si>
  <si>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</si>
  <si>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</si>
  <si>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</si>
  <si>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</si>
  <si>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</si>
  <si>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</si>
  <si>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</si>
  <si>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</si>
  <si>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</si>
  <si>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</si>
  <si>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</si>
  <si>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</si>
  <si>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</si>
  <si>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</si>
  <si>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</si>
  <si>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</si>
  <si>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</si>
  <si>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</si>
  <si>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</si>
  <si>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</si>
  <si>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</si>
  <si>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</si>
  <si>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</si>
  <si>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</si>
  <si>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</si>
  <si>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</si>
  <si>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</si>
  <si>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</si>
  <si>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</si>
  <si>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</si>
  <si>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CUADRO COMPARATIVO 2020/2021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</si>
</sst>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1" fillId="3" borderId="38" xfId="47" applyNumberFormat="1" applyFont="1" applyFill="1" applyBorder="1" applyAlignment="1">
      <alignment horizontal="right" vertical="center" wrapText="1"/>
    </xf>
    <xf numFmtId="164" fontId="1" fillId="9" borderId="39" xfId="47" applyNumberFormat="1" applyFont="1" applyFill="1" applyBorder="1" applyAlignment="1">
      <alignment horizontal="right" vertical="center" wrapText="1"/>
    </xf>
    <xf numFmtId="164" fontId="38" fillId="15" borderId="40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164" fontId="38" fillId="15" borderId="34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2" fillId="15" borderId="42" xfId="52" applyFont="1" applyFill="1" applyBorder="1" applyAlignment="1">
      <alignment horizontal="center" vertical="center" wrapText="1"/>
      <protection/>
    </xf>
    <xf numFmtId="0" fontId="2" fillId="15" borderId="43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2" xfId="52" applyFont="1" applyFill="1" applyBorder="1" applyAlignment="1">
      <alignment horizontal="center" vertical="center"/>
      <protection/>
    </xf>
    <xf numFmtId="0" fontId="2" fillId="15" borderId="43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40" xfId="0" applyFont="1" applyFill="1" applyBorder="1" applyAlignment="1">
      <alignment horizontal="center" vertical="center" wrapText="1"/>
    </xf>
    <xf numFmtId="0" fontId="38" fillId="15" borderId="41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  <xf numFmtId="0" fontId="38" fillId="15" borderId="45" xfId="0" applyFont="1" applyFill="1" applyBorder="1" applyAlignment="1">
      <alignment horizontal="center" vertical="center" wrapText="1"/>
    </xf>
    <xf numFmtId="0" fontId="38" fillId="15" borderId="4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45"/>
          <c:w val="0.960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Contributivo!$C$41:$G$41</c:f>
              <c:strCache/>
            </c:strRef>
          </c:cat>
          <c:val>
            <c:numRef>
              <c:f>Contributivo!$C$42:$G$42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Contributivo!$C$41:$G$41</c:f>
              <c:strCache/>
            </c:strRef>
          </c:cat>
          <c:val>
            <c:numRef>
              <c:f>Contributivo!$C$43:$G$43</c:f>
              <c:numCache/>
            </c:numRef>
          </c:val>
          <c:shape val="box"/>
        </c:ser>
        <c:shape val="box"/>
        <c:axId val="42965135"/>
        <c:axId val="51141896"/>
      </c:bar3DChart>
      <c:catAx>
        <c:axId val="429651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1896"/>
        <c:crosses val="autoZero"/>
        <c:auto val="1"/>
        <c:lblOffset val="100"/>
        <c:tickLblSkip val="1"/>
        <c:noMultiLvlLbl val="0"/>
      </c:catAx>
      <c:valAx>
        <c:axId val="51141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51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123825</xdr:rowOff>
    </xdr:from>
    <xdr:to>
      <xdr:col>9</xdr:col>
      <xdr:colOff>76200</xdr:colOff>
      <xdr:row>59</xdr:row>
      <xdr:rowOff>9525</xdr:rowOff>
    </xdr:to>
    <xdr:graphicFrame>
      <xdr:nvGraphicFramePr>
        <xdr:cNvPr id="1" name="2 Gráfico"/>
        <xdr:cNvGraphicFramePr/>
      </xdr:nvGraphicFramePr>
      <xdr:xfrm>
        <a:off x="2028825" y="929640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1" width="9.00390625" style="0" customWidth="1"/>
    <col min="112" max="112" width="9.7109375" style="0" bestFit="1" customWidth="1"/>
  </cols>
  <sheetData>
    <row r="1" spans="1:112" ht="15.75" customHeight="1" thickBot="1">
      <c r="A1" s="53" t="s">
        <v>23</v>
      </c>
      <c r="B1" s="55" t="s">
        <v>24</v>
      </c>
      <c r="C1" s="56"/>
      <c r="D1" s="56"/>
      <c r="E1" s="56"/>
      <c r="F1" s="56"/>
      <c r="G1" s="56"/>
      <c r="H1" s="56"/>
      <c r="I1" s="56"/>
      <c r="J1" s="57"/>
      <c r="K1" s="61" t="s">
        <v>25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1" t="s">
        <v>29</v>
      </c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/>
      <c r="AI1" s="64" t="s">
        <v>34</v>
      </c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6"/>
      <c r="AU1" s="64" t="s">
        <v>46</v>
      </c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6"/>
      <c r="BG1" s="61" t="s">
        <v>48</v>
      </c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3"/>
      <c r="BS1" s="61" t="s">
        <v>50</v>
      </c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1" t="s">
        <v>52</v>
      </c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1" t="s">
        <v>56</v>
      </c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3"/>
      <c r="DC1" s="62" t="s">
        <v>58</v>
      </c>
      <c r="DD1" s="62"/>
      <c r="DE1" s="62"/>
      <c r="DF1" s="62"/>
      <c r="DG1" s="62"/>
      <c r="DH1" s="58" t="s">
        <v>22</v>
      </c>
    </row>
    <row r="2" spans="1:112" ht="18.75" customHeight="1" thickBot="1">
      <c r="A2" s="5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48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59"/>
    </row>
    <row r="3" spans="1:112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45">
        <v>0</v>
      </c>
      <c r="DD3" s="9">
        <v>0</v>
      </c>
      <c r="DE3" s="9">
        <v>0</v>
      </c>
      <c r="DF3" s="9">
        <v>0</v>
      </c>
      <c r="DG3" s="9">
        <v>0</v>
      </c>
      <c r="DH3" s="37">
        <f aca="true" t="shared" si="0" ref="DH3:DH35">AVERAGE(B3:DG3)</f>
        <v>11.972727272727273</v>
      </c>
    </row>
    <row r="4" spans="1:112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46">
        <v>0</v>
      </c>
      <c r="DD4" s="14">
        <v>0</v>
      </c>
      <c r="DE4" s="14">
        <v>0</v>
      </c>
      <c r="DF4" s="14">
        <v>0</v>
      </c>
      <c r="DG4" s="14">
        <v>0</v>
      </c>
      <c r="DH4" s="38">
        <f t="shared" si="0"/>
        <v>0.14545454545454545</v>
      </c>
    </row>
    <row r="5" spans="1:112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24230</v>
      </c>
      <c r="CE5" s="35">
        <v>21496</v>
      </c>
      <c r="CF5" s="9">
        <v>22805</v>
      </c>
      <c r="CG5" s="9">
        <v>24642</v>
      </c>
      <c r="CH5" s="9">
        <v>24968</v>
      </c>
      <c r="CI5" s="9">
        <v>24809</v>
      </c>
      <c r="CJ5" s="9">
        <v>25411</v>
      </c>
      <c r="CK5" s="9">
        <v>25851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4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37">
        <f t="shared" si="0"/>
        <v>13112.681818181818</v>
      </c>
    </row>
    <row r="6" spans="1:112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1059</v>
      </c>
      <c r="CI6" s="14">
        <v>1167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46">
        <v>2385</v>
      </c>
      <c r="DD6" s="14">
        <v>2248</v>
      </c>
      <c r="DE6" s="14">
        <v>2209</v>
      </c>
      <c r="DF6" s="14">
        <v>2591</v>
      </c>
      <c r="DG6" s="14">
        <v>2716</v>
      </c>
      <c r="DH6" s="38">
        <f t="shared" si="0"/>
        <v>809.9636363636364</v>
      </c>
    </row>
    <row r="7" spans="1:112" ht="16.5" customHeight="1">
      <c r="A7" s="5" t="s">
        <v>38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5</v>
      </c>
      <c r="AR7" s="9">
        <v>11</v>
      </c>
      <c r="AS7" s="9">
        <v>131588</v>
      </c>
      <c r="AT7" s="9">
        <v>140551</v>
      </c>
      <c r="AU7" s="6">
        <v>140442</v>
      </c>
      <c r="AV7" s="9">
        <v>140769</v>
      </c>
      <c r="AW7" s="9">
        <v>140083</v>
      </c>
      <c r="AX7" s="9">
        <v>129768</v>
      </c>
      <c r="AY7" s="9">
        <v>128749</v>
      </c>
      <c r="AZ7" s="9">
        <v>129291</v>
      </c>
      <c r="BA7" s="9">
        <v>130049</v>
      </c>
      <c r="BB7" s="9">
        <v>128683</v>
      </c>
      <c r="BC7" s="9">
        <v>123462</v>
      </c>
      <c r="BD7" s="9">
        <v>122570</v>
      </c>
      <c r="BE7" s="9">
        <v>120247</v>
      </c>
      <c r="BF7" s="8">
        <v>119669</v>
      </c>
      <c r="BG7" s="35">
        <v>118854</v>
      </c>
      <c r="BH7" s="9">
        <v>116796</v>
      </c>
      <c r="BI7" s="9">
        <v>114427</v>
      </c>
      <c r="BJ7" s="9">
        <v>109884</v>
      </c>
      <c r="BK7" s="9">
        <v>107569</v>
      </c>
      <c r="BL7" s="9">
        <v>106460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45">
        <v>0</v>
      </c>
      <c r="DD7" s="9">
        <v>0</v>
      </c>
      <c r="DE7" s="9">
        <v>0</v>
      </c>
      <c r="DF7" s="9">
        <v>0</v>
      </c>
      <c r="DG7" s="9">
        <v>0</v>
      </c>
      <c r="DH7" s="37">
        <f t="shared" si="0"/>
        <v>22726.609090909093</v>
      </c>
    </row>
    <row r="8" spans="1:112" ht="16.5" customHeight="1">
      <c r="A8" s="10" t="s">
        <v>39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0</v>
      </c>
      <c r="AR8" s="14">
        <v>1</v>
      </c>
      <c r="AS8" s="14">
        <v>1</v>
      </c>
      <c r="AT8" s="14">
        <v>2</v>
      </c>
      <c r="AU8" s="11">
        <v>3</v>
      </c>
      <c r="AV8" s="14">
        <v>5</v>
      </c>
      <c r="AW8" s="14">
        <v>5</v>
      </c>
      <c r="AX8" s="14">
        <v>5</v>
      </c>
      <c r="AY8" s="14">
        <v>5</v>
      </c>
      <c r="AZ8" s="14">
        <v>3</v>
      </c>
      <c r="BA8" s="14">
        <v>3</v>
      </c>
      <c r="BB8" s="14">
        <v>1</v>
      </c>
      <c r="BC8" s="14">
        <v>4</v>
      </c>
      <c r="BD8" s="14">
        <v>7</v>
      </c>
      <c r="BE8" s="14">
        <v>7</v>
      </c>
      <c r="BF8" s="13">
        <v>9</v>
      </c>
      <c r="BG8" s="36">
        <v>10</v>
      </c>
      <c r="BH8" s="14">
        <v>10</v>
      </c>
      <c r="BI8" s="14">
        <v>11</v>
      </c>
      <c r="BJ8" s="14">
        <v>11</v>
      </c>
      <c r="BK8" s="14">
        <v>14</v>
      </c>
      <c r="BL8" s="14">
        <v>15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46">
        <v>0</v>
      </c>
      <c r="DD8" s="14">
        <v>0</v>
      </c>
      <c r="DE8" s="14">
        <v>0</v>
      </c>
      <c r="DF8" s="14">
        <v>0</v>
      </c>
      <c r="DG8" s="14">
        <v>0</v>
      </c>
      <c r="DH8" s="38">
        <f t="shared" si="0"/>
        <v>1.2</v>
      </c>
    </row>
    <row r="9" spans="1:112" ht="16.5" customHeight="1">
      <c r="A9" s="5" t="s">
        <v>43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122</v>
      </c>
      <c r="AG9" s="7">
        <v>158</v>
      </c>
      <c r="AH9" s="9">
        <v>251</v>
      </c>
      <c r="AI9" s="6">
        <v>316</v>
      </c>
      <c r="AJ9" s="7">
        <v>441</v>
      </c>
      <c r="AK9" s="7">
        <v>573</v>
      </c>
      <c r="AL9" s="7">
        <v>662</v>
      </c>
      <c r="AM9" s="7">
        <v>842</v>
      </c>
      <c r="AN9" s="9">
        <v>1003</v>
      </c>
      <c r="AO9" s="9">
        <v>1104</v>
      </c>
      <c r="AP9" s="9">
        <v>1219</v>
      </c>
      <c r="AQ9" s="9">
        <v>1162</v>
      </c>
      <c r="AR9" s="9">
        <v>1423</v>
      </c>
      <c r="AS9" s="9">
        <v>1658</v>
      </c>
      <c r="AT9" s="9">
        <v>1794</v>
      </c>
      <c r="AU9" s="6">
        <v>1907</v>
      </c>
      <c r="AV9" s="9">
        <v>2090</v>
      </c>
      <c r="AW9" s="9">
        <v>2357</v>
      </c>
      <c r="AX9" s="9">
        <v>2608</v>
      </c>
      <c r="AY9" s="9">
        <v>2839</v>
      </c>
      <c r="AZ9" s="9">
        <v>2867</v>
      </c>
      <c r="BA9" s="9">
        <v>3110</v>
      </c>
      <c r="BB9" s="9">
        <v>3316</v>
      </c>
      <c r="BC9" s="9">
        <v>3268</v>
      </c>
      <c r="BD9" s="9">
        <v>3147</v>
      </c>
      <c r="BE9" s="9">
        <v>3554</v>
      </c>
      <c r="BF9" s="8">
        <v>3656</v>
      </c>
      <c r="BG9" s="35">
        <v>3734</v>
      </c>
      <c r="BH9" s="9">
        <v>4001</v>
      </c>
      <c r="BI9" s="9">
        <v>3887</v>
      </c>
      <c r="BJ9" s="9">
        <v>4009</v>
      </c>
      <c r="BK9" s="9">
        <v>4312</v>
      </c>
      <c r="BL9" s="9">
        <v>4774</v>
      </c>
      <c r="BM9" s="9">
        <v>4886</v>
      </c>
      <c r="BN9" s="9">
        <v>5080</v>
      </c>
      <c r="BO9" s="9">
        <v>5378</v>
      </c>
      <c r="BP9" s="9">
        <v>5596</v>
      </c>
      <c r="BQ9" s="9">
        <v>5925</v>
      </c>
      <c r="BR9" s="8">
        <v>6029</v>
      </c>
      <c r="BS9" s="35">
        <v>6218</v>
      </c>
      <c r="BT9" s="9">
        <v>6417</v>
      </c>
      <c r="BU9" s="9">
        <v>6578</v>
      </c>
      <c r="BV9" s="9">
        <v>6796</v>
      </c>
      <c r="BW9" s="9">
        <v>6845</v>
      </c>
      <c r="BX9" s="9">
        <v>7114</v>
      </c>
      <c r="BY9" s="9">
        <v>7053</v>
      </c>
      <c r="BZ9" s="9">
        <v>7972</v>
      </c>
      <c r="CA9" s="9">
        <v>7881</v>
      </c>
      <c r="CB9" s="9">
        <v>8905</v>
      </c>
      <c r="CC9" s="9">
        <v>8960</v>
      </c>
      <c r="CD9" s="9">
        <v>8834</v>
      </c>
      <c r="CE9" s="35">
        <v>8792</v>
      </c>
      <c r="CF9" s="9">
        <v>8546</v>
      </c>
      <c r="CG9" s="9">
        <v>7857</v>
      </c>
      <c r="CH9" s="9">
        <v>7896</v>
      </c>
      <c r="CI9" s="9">
        <v>8021</v>
      </c>
      <c r="CJ9" s="9">
        <v>8045</v>
      </c>
      <c r="CK9" s="9">
        <v>8180</v>
      </c>
      <c r="CL9" s="9">
        <v>8500</v>
      </c>
      <c r="CM9" s="9">
        <v>8745</v>
      </c>
      <c r="CN9" s="9">
        <v>9010</v>
      </c>
      <c r="CO9" s="9">
        <v>9145</v>
      </c>
      <c r="CP9" s="9">
        <v>9444</v>
      </c>
      <c r="CQ9" s="35">
        <v>9751</v>
      </c>
      <c r="CR9" s="9">
        <v>9747</v>
      </c>
      <c r="CS9" s="9">
        <v>10075</v>
      </c>
      <c r="CT9" s="9">
        <v>9928</v>
      </c>
      <c r="CU9" s="9">
        <v>9865</v>
      </c>
      <c r="CV9" s="9">
        <v>9614</v>
      </c>
      <c r="CW9" s="9">
        <v>9501</v>
      </c>
      <c r="CX9" s="9">
        <v>10019</v>
      </c>
      <c r="CY9" s="9">
        <v>10468</v>
      </c>
      <c r="CZ9" s="9">
        <v>10667</v>
      </c>
      <c r="DA9" s="9">
        <v>11221</v>
      </c>
      <c r="DB9" s="8">
        <v>11610</v>
      </c>
      <c r="DC9" s="45">
        <v>11782</v>
      </c>
      <c r="DD9" s="9">
        <v>12177</v>
      </c>
      <c r="DE9" s="9">
        <v>12553</v>
      </c>
      <c r="DF9" s="9">
        <v>13039</v>
      </c>
      <c r="DG9" s="9">
        <v>13175</v>
      </c>
      <c r="DH9" s="37">
        <f t="shared" si="0"/>
        <v>4381.854545454546</v>
      </c>
    </row>
    <row r="10" spans="1:112" ht="16.5" customHeight="1">
      <c r="A10" s="10" t="s">
        <v>53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4">
        <v>0</v>
      </c>
      <c r="AI10" s="11">
        <v>0</v>
      </c>
      <c r="AJ10" s="12">
        <v>0</v>
      </c>
      <c r="AK10" s="12">
        <v>0</v>
      </c>
      <c r="AL10" s="12">
        <v>0</v>
      </c>
      <c r="AM10" s="12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1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3">
        <v>0</v>
      </c>
      <c r="BG10" s="36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3">
        <v>0</v>
      </c>
      <c r="BS10" s="36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36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1</v>
      </c>
      <c r="CM10" s="14">
        <v>2</v>
      </c>
      <c r="CN10" s="14">
        <v>2</v>
      </c>
      <c r="CO10" s="14">
        <v>2</v>
      </c>
      <c r="CP10" s="14">
        <v>0</v>
      </c>
      <c r="CQ10" s="36">
        <v>0</v>
      </c>
      <c r="CR10" s="14">
        <v>0</v>
      </c>
      <c r="CS10" s="14">
        <v>1</v>
      </c>
      <c r="CT10" s="14">
        <v>1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3">
        <v>0</v>
      </c>
      <c r="DC10" s="46">
        <v>0</v>
      </c>
      <c r="DD10" s="14">
        <v>0</v>
      </c>
      <c r="DE10" s="14">
        <v>0</v>
      </c>
      <c r="DF10" s="14">
        <v>0</v>
      </c>
      <c r="DG10" s="14">
        <v>0</v>
      </c>
      <c r="DH10" s="38">
        <f t="shared" si="0"/>
        <v>0.08181818181818182</v>
      </c>
    </row>
    <row r="11" spans="1:112" ht="16.5" customHeight="1">
      <c r="A11" s="5" t="s">
        <v>35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1</v>
      </c>
      <c r="AN11" s="9">
        <v>1</v>
      </c>
      <c r="AO11" s="9">
        <v>0</v>
      </c>
      <c r="AP11" s="9">
        <v>0</v>
      </c>
      <c r="AQ11" s="9">
        <v>10</v>
      </c>
      <c r="AR11" s="9">
        <v>9</v>
      </c>
      <c r="AS11" s="9">
        <v>12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45">
        <v>0</v>
      </c>
      <c r="DD11" s="9">
        <v>0</v>
      </c>
      <c r="DE11" s="9">
        <v>0</v>
      </c>
      <c r="DF11" s="9">
        <v>0</v>
      </c>
      <c r="DG11" s="9">
        <v>0</v>
      </c>
      <c r="DH11" s="37">
        <f t="shared" si="0"/>
        <v>0.3</v>
      </c>
    </row>
    <row r="12" spans="1:112" ht="16.5" customHeight="1">
      <c r="A12" s="10" t="s">
        <v>32</v>
      </c>
      <c r="B12" s="11">
        <v>20</v>
      </c>
      <c r="C12" s="12">
        <v>18</v>
      </c>
      <c r="D12" s="12">
        <v>19</v>
      </c>
      <c r="E12" s="12">
        <v>20</v>
      </c>
      <c r="F12" s="12">
        <v>21</v>
      </c>
      <c r="G12" s="12">
        <v>20</v>
      </c>
      <c r="H12" s="12">
        <v>4</v>
      </c>
      <c r="I12" s="12">
        <v>5</v>
      </c>
      <c r="J12" s="13">
        <v>5</v>
      </c>
      <c r="K12" s="11">
        <v>5</v>
      </c>
      <c r="L12" s="12">
        <v>4</v>
      </c>
      <c r="M12" s="12">
        <v>4</v>
      </c>
      <c r="N12" s="14">
        <v>5</v>
      </c>
      <c r="O12" s="14">
        <v>5</v>
      </c>
      <c r="P12" s="14">
        <v>6</v>
      </c>
      <c r="Q12" s="14">
        <v>0</v>
      </c>
      <c r="R12" s="14">
        <v>1</v>
      </c>
      <c r="S12" s="14">
        <v>1</v>
      </c>
      <c r="T12" s="14">
        <v>1</v>
      </c>
      <c r="U12" s="14">
        <v>1</v>
      </c>
      <c r="V12" s="13">
        <v>1</v>
      </c>
      <c r="W12" s="11">
        <v>1</v>
      </c>
      <c r="X12" s="30">
        <v>0</v>
      </c>
      <c r="Y12" s="30">
        <v>1</v>
      </c>
      <c r="Z12" s="30">
        <v>1</v>
      </c>
      <c r="AA12" s="30">
        <v>5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3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36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46">
        <v>0</v>
      </c>
      <c r="DD12" s="14">
        <v>0</v>
      </c>
      <c r="DE12" s="14">
        <v>0</v>
      </c>
      <c r="DF12" s="14">
        <v>0</v>
      </c>
      <c r="DG12" s="14">
        <v>0</v>
      </c>
      <c r="DH12" s="38">
        <f t="shared" si="0"/>
        <v>1.6090909090909091</v>
      </c>
    </row>
    <row r="13" spans="1:112" ht="16.5" customHeight="1">
      <c r="A13" s="5" t="s">
        <v>30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7</v>
      </c>
      <c r="X13" s="29">
        <v>2</v>
      </c>
      <c r="Y13" s="29">
        <v>1</v>
      </c>
      <c r="Z13" s="29">
        <v>3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1</v>
      </c>
      <c r="BD13" s="9">
        <v>0</v>
      </c>
      <c r="BE13" s="9">
        <v>1</v>
      </c>
      <c r="BF13" s="8">
        <v>1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1</v>
      </c>
      <c r="CA13" s="9">
        <v>1</v>
      </c>
      <c r="CB13" s="9">
        <v>0</v>
      </c>
      <c r="CC13" s="9">
        <v>0</v>
      </c>
      <c r="CD13" s="9">
        <v>0</v>
      </c>
      <c r="CE13" s="35">
        <v>0</v>
      </c>
      <c r="CF13" s="9">
        <v>2</v>
      </c>
      <c r="CG13" s="9">
        <v>1</v>
      </c>
      <c r="CH13" s="9">
        <v>1</v>
      </c>
      <c r="CI13" s="9">
        <v>1</v>
      </c>
      <c r="CJ13" s="9">
        <v>2</v>
      </c>
      <c r="CK13" s="9">
        <v>2</v>
      </c>
      <c r="CL13" s="9">
        <v>2</v>
      </c>
      <c r="CM13" s="9">
        <v>2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45">
        <v>0</v>
      </c>
      <c r="DD13" s="9">
        <v>0</v>
      </c>
      <c r="DE13" s="9">
        <v>0</v>
      </c>
      <c r="DF13" s="9">
        <v>0</v>
      </c>
      <c r="DG13" s="9">
        <v>0</v>
      </c>
      <c r="DH13" s="37">
        <f t="shared" si="0"/>
        <v>0.2818181818181818</v>
      </c>
    </row>
    <row r="14" spans="1:112" ht="16.5" customHeight="1">
      <c r="A14" s="10" t="s">
        <v>11</v>
      </c>
      <c r="B14" s="11">
        <v>35112</v>
      </c>
      <c r="C14" s="12">
        <v>35052</v>
      </c>
      <c r="D14" s="12">
        <v>35892</v>
      </c>
      <c r="E14" s="12">
        <v>35665</v>
      </c>
      <c r="F14" s="12">
        <v>34242</v>
      </c>
      <c r="G14" s="12">
        <v>34505</v>
      </c>
      <c r="H14" s="12">
        <v>34554</v>
      </c>
      <c r="I14" s="12">
        <v>34629</v>
      </c>
      <c r="J14" s="13">
        <v>34429</v>
      </c>
      <c r="K14" s="11">
        <v>33117</v>
      </c>
      <c r="L14" s="12">
        <v>32279</v>
      </c>
      <c r="M14" s="12">
        <v>32649</v>
      </c>
      <c r="N14" s="14">
        <v>32239</v>
      </c>
      <c r="O14" s="14">
        <v>33025</v>
      </c>
      <c r="P14" s="14">
        <v>33115</v>
      </c>
      <c r="Q14" s="14">
        <v>33072</v>
      </c>
      <c r="R14" s="14">
        <v>33249</v>
      </c>
      <c r="S14" s="14">
        <v>32920</v>
      </c>
      <c r="T14" s="14">
        <v>33042</v>
      </c>
      <c r="U14" s="14">
        <v>33101</v>
      </c>
      <c r="V14" s="13">
        <v>33335</v>
      </c>
      <c r="W14" s="11">
        <v>32689</v>
      </c>
      <c r="X14" s="30">
        <v>31903</v>
      </c>
      <c r="Y14" s="30">
        <v>32258</v>
      </c>
      <c r="Z14" s="30">
        <v>32974</v>
      </c>
      <c r="AA14" s="30">
        <v>33025</v>
      </c>
      <c r="AB14" s="12">
        <v>33346</v>
      </c>
      <c r="AC14" s="12">
        <v>33276</v>
      </c>
      <c r="AD14" s="12">
        <v>33265</v>
      </c>
      <c r="AE14" s="12">
        <v>33215</v>
      </c>
      <c r="AF14" s="12">
        <v>33402</v>
      </c>
      <c r="AG14" s="12">
        <v>33192</v>
      </c>
      <c r="AH14" s="14">
        <v>33003</v>
      </c>
      <c r="AI14" s="11">
        <v>31829</v>
      </c>
      <c r="AJ14" s="12">
        <v>30958</v>
      </c>
      <c r="AK14" s="12">
        <v>31249</v>
      </c>
      <c r="AL14" s="12">
        <v>31451</v>
      </c>
      <c r="AM14" s="12">
        <v>32149</v>
      </c>
      <c r="AN14" s="14">
        <v>30584</v>
      </c>
      <c r="AO14" s="14">
        <v>30411</v>
      </c>
      <c r="AP14" s="14">
        <v>30270</v>
      </c>
      <c r="AQ14" s="14">
        <v>30703</v>
      </c>
      <c r="AR14" s="14">
        <v>30778</v>
      </c>
      <c r="AS14" s="14">
        <v>30280</v>
      </c>
      <c r="AT14" s="14">
        <v>30255</v>
      </c>
      <c r="AU14" s="11">
        <v>29488</v>
      </c>
      <c r="AV14" s="14">
        <v>29478</v>
      </c>
      <c r="AW14" s="14">
        <v>29948</v>
      </c>
      <c r="AX14" s="14">
        <v>30177</v>
      </c>
      <c r="AY14" s="14">
        <v>30607</v>
      </c>
      <c r="AZ14" s="14">
        <v>30711</v>
      </c>
      <c r="BA14" s="14">
        <v>30681</v>
      </c>
      <c r="BB14" s="14">
        <v>30567</v>
      </c>
      <c r="BC14" s="14">
        <v>30294</v>
      </c>
      <c r="BD14" s="14">
        <v>30928</v>
      </c>
      <c r="BE14" s="14">
        <v>30601</v>
      </c>
      <c r="BF14" s="13">
        <v>30226</v>
      </c>
      <c r="BG14" s="36">
        <v>29522</v>
      </c>
      <c r="BH14" s="14">
        <v>29065</v>
      </c>
      <c r="BI14" s="14">
        <v>29764</v>
      </c>
      <c r="BJ14" s="14">
        <v>29904</v>
      </c>
      <c r="BK14" s="14">
        <v>30039</v>
      </c>
      <c r="BL14" s="14">
        <v>29724</v>
      </c>
      <c r="BM14" s="14">
        <v>29482</v>
      </c>
      <c r="BN14" s="14">
        <v>24934</v>
      </c>
      <c r="BO14" s="14">
        <v>24318</v>
      </c>
      <c r="BP14" s="14">
        <v>24193</v>
      </c>
      <c r="BQ14" s="14">
        <v>24247</v>
      </c>
      <c r="BR14" s="13">
        <v>24401</v>
      </c>
      <c r="BS14" s="36">
        <v>23781</v>
      </c>
      <c r="BT14" s="14">
        <v>23628</v>
      </c>
      <c r="BU14" s="14">
        <v>24060</v>
      </c>
      <c r="BV14" s="14">
        <v>24240</v>
      </c>
      <c r="BW14" s="14">
        <v>24299</v>
      </c>
      <c r="BX14" s="14">
        <v>24309</v>
      </c>
      <c r="BY14" s="14">
        <v>24148</v>
      </c>
      <c r="BZ14" s="14">
        <v>23826</v>
      </c>
      <c r="CA14" s="14">
        <v>23142</v>
      </c>
      <c r="CB14" s="14">
        <v>22507</v>
      </c>
      <c r="CC14" s="14">
        <v>22239</v>
      </c>
      <c r="CD14" s="14">
        <v>21357</v>
      </c>
      <c r="CE14" s="36">
        <v>19355</v>
      </c>
      <c r="CF14" s="14">
        <v>18826</v>
      </c>
      <c r="CG14" s="14">
        <v>18269</v>
      </c>
      <c r="CH14" s="14">
        <v>17661</v>
      </c>
      <c r="CI14" s="14">
        <v>17283</v>
      </c>
      <c r="CJ14" s="14">
        <v>16629</v>
      </c>
      <c r="CK14" s="14">
        <v>16159</v>
      </c>
      <c r="CL14" s="14">
        <v>15513</v>
      </c>
      <c r="CM14" s="14">
        <v>15109</v>
      </c>
      <c r="CN14" s="14">
        <v>14792</v>
      </c>
      <c r="CO14" s="14">
        <v>14259</v>
      </c>
      <c r="CP14" s="14">
        <v>13959</v>
      </c>
      <c r="CQ14" s="36">
        <v>14099</v>
      </c>
      <c r="CR14" s="14">
        <v>13609</v>
      </c>
      <c r="CS14" s="14">
        <v>13140</v>
      </c>
      <c r="CT14" s="14">
        <v>12747</v>
      </c>
      <c r="CU14" s="14">
        <v>12459</v>
      </c>
      <c r="CV14" s="14">
        <v>12317</v>
      </c>
      <c r="CW14" s="14">
        <v>12222</v>
      </c>
      <c r="CX14" s="14">
        <v>12157</v>
      </c>
      <c r="CY14" s="14">
        <v>12025</v>
      </c>
      <c r="CZ14" s="14">
        <v>11911</v>
      </c>
      <c r="DA14" s="14">
        <v>11759</v>
      </c>
      <c r="DB14" s="13">
        <v>11714</v>
      </c>
      <c r="DC14" s="46">
        <v>11331</v>
      </c>
      <c r="DD14" s="14">
        <v>11159</v>
      </c>
      <c r="DE14" s="14">
        <v>11070</v>
      </c>
      <c r="DF14" s="14">
        <v>10902</v>
      </c>
      <c r="DG14" s="14">
        <v>10838</v>
      </c>
      <c r="DH14" s="38">
        <f t="shared" si="0"/>
        <v>25943.6</v>
      </c>
    </row>
    <row r="15" spans="1:112" ht="16.5" customHeight="1">
      <c r="A15" s="5" t="s">
        <v>40</v>
      </c>
      <c r="B15" s="6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6">
        <v>0</v>
      </c>
      <c r="L15" s="7">
        <v>0</v>
      </c>
      <c r="M15" s="7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29">
        <v>0</v>
      </c>
      <c r="Y15" s="29">
        <v>0</v>
      </c>
      <c r="Z15" s="29">
        <v>0</v>
      </c>
      <c r="AA15" s="29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0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3</v>
      </c>
      <c r="AS15" s="9">
        <v>2</v>
      </c>
      <c r="AT15" s="9">
        <v>2</v>
      </c>
      <c r="AU15" s="6">
        <v>2</v>
      </c>
      <c r="AV15" s="9">
        <v>2</v>
      </c>
      <c r="AW15" s="9">
        <v>2</v>
      </c>
      <c r="AX15" s="9">
        <v>1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45">
        <v>0</v>
      </c>
      <c r="DD15" s="9">
        <v>0</v>
      </c>
      <c r="DE15" s="9">
        <v>0</v>
      </c>
      <c r="DF15" s="9">
        <v>0</v>
      </c>
      <c r="DG15" s="9">
        <v>0</v>
      </c>
      <c r="DH15" s="37">
        <f t="shared" si="0"/>
        <v>0.12727272727272726</v>
      </c>
    </row>
    <row r="16" spans="1:112" ht="16.5" customHeight="1">
      <c r="A16" s="10" t="s">
        <v>57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0</v>
      </c>
      <c r="X16" s="30">
        <v>0</v>
      </c>
      <c r="Y16" s="30">
        <v>0</v>
      </c>
      <c r="Z16" s="30">
        <v>0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3">
        <v>0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36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1</v>
      </c>
      <c r="CU16" s="14">
        <v>1</v>
      </c>
      <c r="CV16" s="14">
        <v>1</v>
      </c>
      <c r="CW16" s="14">
        <v>1</v>
      </c>
      <c r="CX16" s="14">
        <v>1</v>
      </c>
      <c r="CY16" s="14">
        <v>1</v>
      </c>
      <c r="CZ16" s="14">
        <v>1</v>
      </c>
      <c r="DA16" s="14">
        <v>1</v>
      </c>
      <c r="DB16" s="13">
        <v>1</v>
      </c>
      <c r="DC16" s="46">
        <v>1</v>
      </c>
      <c r="DD16" s="14">
        <v>1</v>
      </c>
      <c r="DE16" s="14">
        <v>1</v>
      </c>
      <c r="DF16" s="14">
        <v>1</v>
      </c>
      <c r="DG16" s="14">
        <v>1</v>
      </c>
      <c r="DH16" s="38">
        <f t="shared" si="0"/>
        <v>0.12727272727272726</v>
      </c>
    </row>
    <row r="17" spans="1:112" ht="16.5" customHeight="1">
      <c r="A17" s="5" t="s">
        <v>55</v>
      </c>
      <c r="B17" s="6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6">
        <v>0</v>
      </c>
      <c r="L17" s="7">
        <v>0</v>
      </c>
      <c r="M17" s="7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8">
        <v>0</v>
      </c>
      <c r="W17" s="6">
        <v>0</v>
      </c>
      <c r="X17" s="29">
        <v>0</v>
      </c>
      <c r="Y17" s="29">
        <v>0</v>
      </c>
      <c r="Z17" s="29">
        <v>0</v>
      </c>
      <c r="AA17" s="29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  <c r="AI17" s="6">
        <v>0</v>
      </c>
      <c r="AJ17" s="7">
        <v>0</v>
      </c>
      <c r="AK17" s="7">
        <v>0</v>
      </c>
      <c r="AL17" s="7">
        <v>0</v>
      </c>
      <c r="AM17" s="7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6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8">
        <v>0</v>
      </c>
      <c r="BG17" s="35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8">
        <v>0</v>
      </c>
      <c r="BS17" s="35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35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3</v>
      </c>
      <c r="CN17" s="9">
        <v>3</v>
      </c>
      <c r="CO17" s="9">
        <v>1</v>
      </c>
      <c r="CP17" s="9">
        <v>1</v>
      </c>
      <c r="CQ17" s="35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8">
        <v>0</v>
      </c>
      <c r="DC17" s="45">
        <v>0</v>
      </c>
      <c r="DD17" s="9">
        <v>0</v>
      </c>
      <c r="DE17" s="9">
        <v>0</v>
      </c>
      <c r="DF17" s="9">
        <v>0</v>
      </c>
      <c r="DG17" s="9">
        <v>0</v>
      </c>
      <c r="DH17" s="37">
        <f t="shared" si="0"/>
        <v>0.07272727272727272</v>
      </c>
    </row>
    <row r="18" spans="1:112" ht="16.5" customHeight="1">
      <c r="A18" s="10" t="s">
        <v>36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3</v>
      </c>
      <c r="AO18" s="14">
        <v>6</v>
      </c>
      <c r="AP18" s="14">
        <v>6</v>
      </c>
      <c r="AQ18" s="14">
        <v>12</v>
      </c>
      <c r="AR18" s="14">
        <v>12</v>
      </c>
      <c r="AS18" s="14">
        <v>29</v>
      </c>
      <c r="AT18" s="14">
        <v>20</v>
      </c>
      <c r="AU18" s="11">
        <v>19</v>
      </c>
      <c r="AV18" s="14">
        <v>26</v>
      </c>
      <c r="AW18" s="14">
        <v>26</v>
      </c>
      <c r="AX18" s="14">
        <v>26</v>
      </c>
      <c r="AY18" s="14">
        <v>30</v>
      </c>
      <c r="AZ18" s="14">
        <v>42</v>
      </c>
      <c r="BA18" s="14">
        <v>45</v>
      </c>
      <c r="BB18" s="14">
        <v>45</v>
      </c>
      <c r="BC18" s="14">
        <v>1</v>
      </c>
      <c r="BD18" s="14">
        <v>0</v>
      </c>
      <c r="BE18" s="14">
        <v>1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18</v>
      </c>
      <c r="BT18" s="14">
        <v>25</v>
      </c>
      <c r="BU18" s="14">
        <v>20</v>
      </c>
      <c r="BV18" s="14">
        <v>1</v>
      </c>
      <c r="BW18" s="14">
        <v>1</v>
      </c>
      <c r="BX18" s="14">
        <v>1</v>
      </c>
      <c r="BY18" s="14">
        <v>1</v>
      </c>
      <c r="BZ18" s="14">
        <v>0</v>
      </c>
      <c r="CA18" s="14">
        <v>1</v>
      </c>
      <c r="CB18" s="14">
        <v>0</v>
      </c>
      <c r="CC18" s="14">
        <v>0</v>
      </c>
      <c r="CD18" s="14">
        <v>3</v>
      </c>
      <c r="CE18" s="36">
        <v>0</v>
      </c>
      <c r="CF18" s="14">
        <v>0</v>
      </c>
      <c r="CG18" s="14">
        <v>1</v>
      </c>
      <c r="CH18" s="14">
        <v>1</v>
      </c>
      <c r="CI18" s="14">
        <v>3</v>
      </c>
      <c r="CJ18" s="14">
        <v>2</v>
      </c>
      <c r="CK18" s="14">
        <v>6</v>
      </c>
      <c r="CL18" s="14">
        <v>2</v>
      </c>
      <c r="CM18" s="14">
        <v>6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46">
        <v>0</v>
      </c>
      <c r="DD18" s="14">
        <v>0</v>
      </c>
      <c r="DE18" s="14">
        <v>0</v>
      </c>
      <c r="DF18" s="14">
        <v>0</v>
      </c>
      <c r="DG18" s="14">
        <v>0</v>
      </c>
      <c r="DH18" s="38">
        <f t="shared" si="0"/>
        <v>4.009090909090909</v>
      </c>
    </row>
    <row r="19" spans="1:112" ht="16.5" customHeight="1">
      <c r="A19" s="5" t="s">
        <v>12</v>
      </c>
      <c r="B19" s="6">
        <v>39</v>
      </c>
      <c r="C19" s="7">
        <v>40</v>
      </c>
      <c r="D19" s="7">
        <v>42</v>
      </c>
      <c r="E19" s="7">
        <v>39</v>
      </c>
      <c r="F19" s="7">
        <v>40</v>
      </c>
      <c r="G19" s="7">
        <v>40</v>
      </c>
      <c r="H19" s="7">
        <v>41</v>
      </c>
      <c r="I19" s="7">
        <v>36</v>
      </c>
      <c r="J19" s="8">
        <v>35</v>
      </c>
      <c r="K19" s="6">
        <v>30</v>
      </c>
      <c r="L19" s="7">
        <v>33</v>
      </c>
      <c r="M19" s="7">
        <v>34</v>
      </c>
      <c r="N19" s="9">
        <v>33</v>
      </c>
      <c r="O19" s="9">
        <v>38</v>
      </c>
      <c r="P19" s="9">
        <v>33</v>
      </c>
      <c r="Q19" s="9">
        <v>35</v>
      </c>
      <c r="R19" s="9">
        <v>35</v>
      </c>
      <c r="S19" s="9">
        <v>34</v>
      </c>
      <c r="T19" s="9">
        <v>33</v>
      </c>
      <c r="U19" s="9">
        <v>33</v>
      </c>
      <c r="V19" s="8">
        <v>31</v>
      </c>
      <c r="W19" s="6">
        <v>32</v>
      </c>
      <c r="X19" s="29">
        <v>37</v>
      </c>
      <c r="Y19" s="29">
        <v>40</v>
      </c>
      <c r="Z19" s="29">
        <v>40</v>
      </c>
      <c r="AA19" s="29">
        <v>38</v>
      </c>
      <c r="AB19" s="7">
        <v>39</v>
      </c>
      <c r="AC19" s="7">
        <v>37</v>
      </c>
      <c r="AD19" s="7">
        <v>37</v>
      </c>
      <c r="AE19" s="7">
        <v>36</v>
      </c>
      <c r="AF19" s="7">
        <v>36</v>
      </c>
      <c r="AG19" s="7">
        <v>36</v>
      </c>
      <c r="AH19" s="9">
        <v>35</v>
      </c>
      <c r="AI19" s="6">
        <v>37</v>
      </c>
      <c r="AJ19" s="7">
        <v>36</v>
      </c>
      <c r="AK19" s="7">
        <v>38</v>
      </c>
      <c r="AL19" s="7">
        <v>37</v>
      </c>
      <c r="AM19" s="7">
        <v>39</v>
      </c>
      <c r="AN19" s="9">
        <v>41</v>
      </c>
      <c r="AO19" s="9">
        <v>40</v>
      </c>
      <c r="AP19" s="9">
        <v>37</v>
      </c>
      <c r="AQ19" s="9">
        <v>37</v>
      </c>
      <c r="AR19" s="9">
        <v>38</v>
      </c>
      <c r="AS19" s="9">
        <v>42</v>
      </c>
      <c r="AT19" s="9">
        <v>36</v>
      </c>
      <c r="AU19" s="6">
        <v>37</v>
      </c>
      <c r="AV19" s="9">
        <v>29</v>
      </c>
      <c r="AW19" s="9">
        <v>8</v>
      </c>
      <c r="AX19" s="9">
        <v>4</v>
      </c>
      <c r="AY19" s="9">
        <v>3</v>
      </c>
      <c r="AZ19" s="9">
        <v>3</v>
      </c>
      <c r="BA19" s="9">
        <v>2</v>
      </c>
      <c r="BB19" s="9">
        <v>2</v>
      </c>
      <c r="BC19" s="9">
        <v>71</v>
      </c>
      <c r="BD19" s="9">
        <v>11</v>
      </c>
      <c r="BE19" s="9">
        <v>1</v>
      </c>
      <c r="BF19" s="8">
        <v>1</v>
      </c>
      <c r="BG19" s="35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8">
        <v>1</v>
      </c>
      <c r="BS19" s="35">
        <v>1</v>
      </c>
      <c r="BT19" s="9">
        <v>1</v>
      </c>
      <c r="BU19" s="9">
        <v>1</v>
      </c>
      <c r="BV19" s="9">
        <v>1</v>
      </c>
      <c r="BW19" s="9">
        <v>1</v>
      </c>
      <c r="BX19" s="9">
        <v>1</v>
      </c>
      <c r="BY19" s="9">
        <v>1</v>
      </c>
      <c r="BZ19" s="9">
        <v>1</v>
      </c>
      <c r="CA19" s="9">
        <v>1</v>
      </c>
      <c r="CB19" s="9">
        <v>1</v>
      </c>
      <c r="CC19" s="9">
        <v>1</v>
      </c>
      <c r="CD19" s="9">
        <v>3</v>
      </c>
      <c r="CE19" s="35">
        <v>5</v>
      </c>
      <c r="CF19" s="9">
        <v>4</v>
      </c>
      <c r="CG19" s="9">
        <v>2</v>
      </c>
      <c r="CH19" s="9">
        <v>1</v>
      </c>
      <c r="CI19" s="9">
        <v>0</v>
      </c>
      <c r="CJ19" s="9">
        <v>0</v>
      </c>
      <c r="CK19" s="9">
        <v>0</v>
      </c>
      <c r="CL19" s="9">
        <v>0</v>
      </c>
      <c r="CM19" s="9">
        <v>1</v>
      </c>
      <c r="CN19" s="9">
        <v>3</v>
      </c>
      <c r="CO19" s="9">
        <v>0</v>
      </c>
      <c r="CP19" s="9">
        <v>2</v>
      </c>
      <c r="CQ19" s="35">
        <v>39</v>
      </c>
      <c r="CR19" s="9">
        <v>55</v>
      </c>
      <c r="CS19" s="9">
        <v>101</v>
      </c>
      <c r="CT19" s="9">
        <v>163</v>
      </c>
      <c r="CU19" s="9">
        <v>211</v>
      </c>
      <c r="CV19" s="9">
        <v>240</v>
      </c>
      <c r="CW19" s="9">
        <v>284</v>
      </c>
      <c r="CX19" s="9">
        <v>314</v>
      </c>
      <c r="CY19" s="9">
        <v>368</v>
      </c>
      <c r="CZ19" s="9">
        <v>457</v>
      </c>
      <c r="DA19" s="9">
        <v>5052</v>
      </c>
      <c r="DB19" s="8">
        <v>4984</v>
      </c>
      <c r="DC19" s="45">
        <v>5024</v>
      </c>
      <c r="DD19" s="9">
        <v>4901</v>
      </c>
      <c r="DE19" s="9">
        <v>4640</v>
      </c>
      <c r="DF19" s="9">
        <v>4528</v>
      </c>
      <c r="DG19" s="9">
        <v>4402</v>
      </c>
      <c r="DH19" s="37">
        <f t="shared" si="0"/>
        <v>342.1272727272727</v>
      </c>
    </row>
    <row r="20" spans="1:112" ht="16.5" customHeight="1">
      <c r="A20" s="10" t="s">
        <v>14</v>
      </c>
      <c r="B20" s="11">
        <v>144503</v>
      </c>
      <c r="C20" s="12">
        <v>144352</v>
      </c>
      <c r="D20" s="12">
        <v>147698</v>
      </c>
      <c r="E20" s="12">
        <v>145914</v>
      </c>
      <c r="F20" s="12">
        <v>144063</v>
      </c>
      <c r="G20" s="12">
        <v>144998</v>
      </c>
      <c r="H20" s="12">
        <v>144960</v>
      </c>
      <c r="I20" s="12">
        <v>146108</v>
      </c>
      <c r="J20" s="13">
        <v>145309</v>
      </c>
      <c r="K20" s="11">
        <v>138294</v>
      </c>
      <c r="L20" s="12">
        <v>137216</v>
      </c>
      <c r="M20" s="12">
        <v>139345</v>
      </c>
      <c r="N20" s="14">
        <v>139659</v>
      </c>
      <c r="O20" s="14">
        <v>140175</v>
      </c>
      <c r="P20" s="14">
        <v>141254</v>
      </c>
      <c r="Q20" s="14">
        <v>139174</v>
      </c>
      <c r="R20" s="14">
        <v>138800</v>
      </c>
      <c r="S20" s="14">
        <v>137475</v>
      </c>
      <c r="T20" s="14">
        <v>137052</v>
      </c>
      <c r="U20" s="14">
        <v>137802</v>
      </c>
      <c r="V20" s="13">
        <v>138426</v>
      </c>
      <c r="W20" s="11">
        <v>133680</v>
      </c>
      <c r="X20" s="30">
        <v>132054</v>
      </c>
      <c r="Y20" s="30">
        <v>134584</v>
      </c>
      <c r="Z20" s="30">
        <v>134730</v>
      </c>
      <c r="AA20" s="30">
        <v>140175</v>
      </c>
      <c r="AB20" s="12">
        <v>136948</v>
      </c>
      <c r="AC20" s="12">
        <v>137068</v>
      </c>
      <c r="AD20" s="12">
        <v>140481</v>
      </c>
      <c r="AE20" s="12">
        <v>141950</v>
      </c>
      <c r="AF20" s="12">
        <v>143894</v>
      </c>
      <c r="AG20" s="12">
        <v>138078</v>
      </c>
      <c r="AH20" s="14">
        <v>137866</v>
      </c>
      <c r="AI20" s="11">
        <v>131759</v>
      </c>
      <c r="AJ20" s="12">
        <v>128197</v>
      </c>
      <c r="AK20" s="12">
        <v>130508</v>
      </c>
      <c r="AL20" s="12">
        <v>130659</v>
      </c>
      <c r="AM20" s="12">
        <v>133278</v>
      </c>
      <c r="AN20" s="14">
        <v>140030</v>
      </c>
      <c r="AO20" s="14">
        <v>140943</v>
      </c>
      <c r="AP20" s="14">
        <v>141749</v>
      </c>
      <c r="AQ20" s="14">
        <v>141809</v>
      </c>
      <c r="AR20" s="14">
        <v>141784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46">
        <v>0</v>
      </c>
      <c r="DD20" s="14">
        <v>0</v>
      </c>
      <c r="DE20" s="14">
        <v>0</v>
      </c>
      <c r="DF20" s="14">
        <v>0</v>
      </c>
      <c r="DG20" s="14">
        <v>0</v>
      </c>
      <c r="DH20" s="38">
        <f t="shared" si="0"/>
        <v>54407.281818181815</v>
      </c>
    </row>
    <row r="21" spans="1:112" ht="16.5" customHeight="1">
      <c r="A21" s="5" t="s">
        <v>15</v>
      </c>
      <c r="B21" s="6">
        <v>7937</v>
      </c>
      <c r="C21" s="7">
        <v>7938</v>
      </c>
      <c r="D21" s="7">
        <v>7979</v>
      </c>
      <c r="E21" s="7">
        <v>7954</v>
      </c>
      <c r="F21" s="7">
        <v>7980</v>
      </c>
      <c r="G21" s="7">
        <v>7995</v>
      </c>
      <c r="H21" s="7">
        <v>8147</v>
      </c>
      <c r="I21" s="7">
        <v>8317</v>
      </c>
      <c r="J21" s="8">
        <v>8454</v>
      </c>
      <c r="K21" s="6">
        <v>8421</v>
      </c>
      <c r="L21" s="7">
        <v>8478</v>
      </c>
      <c r="M21" s="7">
        <v>8690</v>
      </c>
      <c r="N21" s="9">
        <v>8941</v>
      </c>
      <c r="O21" s="9">
        <v>9436</v>
      </c>
      <c r="P21" s="9">
        <v>10275</v>
      </c>
      <c r="Q21" s="9">
        <v>11076</v>
      </c>
      <c r="R21" s="9">
        <v>11840</v>
      </c>
      <c r="S21" s="9">
        <v>12405</v>
      </c>
      <c r="T21" s="9">
        <v>13581</v>
      </c>
      <c r="U21" s="9">
        <v>14004</v>
      </c>
      <c r="V21" s="8">
        <v>14845</v>
      </c>
      <c r="W21" s="6">
        <v>15233</v>
      </c>
      <c r="X21" s="29">
        <v>15495</v>
      </c>
      <c r="Y21" s="29">
        <v>16273</v>
      </c>
      <c r="Z21" s="29">
        <v>17057</v>
      </c>
      <c r="AA21" s="29">
        <v>9436</v>
      </c>
      <c r="AB21" s="7">
        <v>18420</v>
      </c>
      <c r="AC21" s="7">
        <v>18573</v>
      </c>
      <c r="AD21" s="7">
        <v>18854</v>
      </c>
      <c r="AE21" s="7">
        <v>19140</v>
      </c>
      <c r="AF21" s="7">
        <v>19970</v>
      </c>
      <c r="AG21" s="7">
        <v>19837</v>
      </c>
      <c r="AH21" s="9">
        <v>20044</v>
      </c>
      <c r="AI21" s="6">
        <v>19357</v>
      </c>
      <c r="AJ21" s="7">
        <v>19082</v>
      </c>
      <c r="AK21" s="7">
        <v>19646</v>
      </c>
      <c r="AL21" s="7">
        <v>19633</v>
      </c>
      <c r="AM21" s="7">
        <v>20219</v>
      </c>
      <c r="AN21" s="9">
        <v>20363</v>
      </c>
      <c r="AO21" s="9">
        <v>20386</v>
      </c>
      <c r="AP21" s="9">
        <v>20411</v>
      </c>
      <c r="AQ21" s="9">
        <v>20677</v>
      </c>
      <c r="AR21" s="9">
        <v>21041</v>
      </c>
      <c r="AS21" s="9">
        <v>21433</v>
      </c>
      <c r="AT21" s="9">
        <v>21949</v>
      </c>
      <c r="AU21" s="6">
        <v>20511</v>
      </c>
      <c r="AV21" s="9">
        <v>20975</v>
      </c>
      <c r="AW21" s="9">
        <v>21678</v>
      </c>
      <c r="AX21" s="9">
        <v>23190</v>
      </c>
      <c r="AY21" s="9">
        <v>24877</v>
      </c>
      <c r="AZ21" s="9">
        <v>26365</v>
      </c>
      <c r="BA21" s="9">
        <v>27463</v>
      </c>
      <c r="BB21" s="9">
        <v>27773</v>
      </c>
      <c r="BC21" s="9">
        <v>29146</v>
      </c>
      <c r="BD21" s="9">
        <v>30698</v>
      </c>
      <c r="BE21" s="9">
        <v>31897</v>
      </c>
      <c r="BF21" s="8">
        <v>33095</v>
      </c>
      <c r="BG21" s="35">
        <v>33044</v>
      </c>
      <c r="BH21" s="9">
        <v>32690</v>
      </c>
      <c r="BI21" s="9">
        <v>33656</v>
      </c>
      <c r="BJ21" s="9">
        <v>35241</v>
      </c>
      <c r="BK21" s="9">
        <v>36478</v>
      </c>
      <c r="BL21" s="9">
        <v>37047</v>
      </c>
      <c r="BM21" s="9">
        <v>37826</v>
      </c>
      <c r="BN21" s="9">
        <v>38317</v>
      </c>
      <c r="BO21" s="9">
        <v>39258</v>
      </c>
      <c r="BP21" s="9">
        <v>40784</v>
      </c>
      <c r="BQ21" s="9">
        <v>42205</v>
      </c>
      <c r="BR21" s="8">
        <v>43334</v>
      </c>
      <c r="BS21" s="35">
        <v>43160</v>
      </c>
      <c r="BT21" s="9">
        <v>43646</v>
      </c>
      <c r="BU21" s="9">
        <v>45928</v>
      </c>
      <c r="BV21" s="9">
        <v>47086</v>
      </c>
      <c r="BW21" s="9">
        <v>47409</v>
      </c>
      <c r="BX21" s="9">
        <v>47432</v>
      </c>
      <c r="BY21" s="9">
        <v>48156</v>
      </c>
      <c r="BZ21" s="9">
        <v>48598</v>
      </c>
      <c r="CA21" s="9">
        <v>49715</v>
      </c>
      <c r="CB21" s="9">
        <v>50680</v>
      </c>
      <c r="CC21" s="9">
        <v>51228</v>
      </c>
      <c r="CD21" s="9">
        <v>51450</v>
      </c>
      <c r="CE21" s="35">
        <v>50070</v>
      </c>
      <c r="CF21" s="9">
        <v>52271</v>
      </c>
      <c r="CG21" s="9">
        <v>53708</v>
      </c>
      <c r="CH21" s="9">
        <v>54677</v>
      </c>
      <c r="CI21" s="9">
        <v>56189</v>
      </c>
      <c r="CJ21" s="9">
        <v>58504</v>
      </c>
      <c r="CK21" s="9">
        <v>60219</v>
      </c>
      <c r="CL21" s="9">
        <v>61489</v>
      </c>
      <c r="CM21" s="9">
        <v>63889</v>
      </c>
      <c r="CN21" s="9">
        <v>64795</v>
      </c>
      <c r="CO21" s="9">
        <v>66047</v>
      </c>
      <c r="CP21" s="9">
        <v>67650</v>
      </c>
      <c r="CQ21" s="35">
        <v>67107</v>
      </c>
      <c r="CR21" s="9">
        <v>69490</v>
      </c>
      <c r="CS21" s="9">
        <v>71514</v>
      </c>
      <c r="CT21" s="9">
        <v>72024</v>
      </c>
      <c r="CU21" s="9">
        <v>72576</v>
      </c>
      <c r="CV21" s="9">
        <v>73488</v>
      </c>
      <c r="CW21" s="9">
        <v>74663</v>
      </c>
      <c r="CX21" s="9">
        <v>75711</v>
      </c>
      <c r="CY21" s="9">
        <v>77406</v>
      </c>
      <c r="CZ21" s="9">
        <v>79146</v>
      </c>
      <c r="DA21" s="9">
        <v>103509</v>
      </c>
      <c r="DB21" s="8">
        <v>103971</v>
      </c>
      <c r="DC21" s="45">
        <v>104085</v>
      </c>
      <c r="DD21" s="9">
        <v>105257</v>
      </c>
      <c r="DE21" s="9">
        <v>106548</v>
      </c>
      <c r="DF21" s="9">
        <v>107974</v>
      </c>
      <c r="DG21" s="9">
        <v>109298</v>
      </c>
      <c r="DH21" s="37">
        <f t="shared" si="0"/>
        <v>38023.027272727275</v>
      </c>
    </row>
    <row r="22" spans="1:112" ht="16.5" customHeight="1">
      <c r="A22" s="10" t="s">
        <v>33</v>
      </c>
      <c r="B22" s="11">
        <v>0</v>
      </c>
      <c r="C22" s="12">
        <v>1</v>
      </c>
      <c r="D22" s="12">
        <v>1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1">
        <v>0</v>
      </c>
      <c r="L22" s="12">
        <v>0</v>
      </c>
      <c r="M22" s="12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3">
        <v>0</v>
      </c>
      <c r="W22" s="11">
        <v>0</v>
      </c>
      <c r="X22" s="30">
        <v>0</v>
      </c>
      <c r="Y22" s="30">
        <v>0</v>
      </c>
      <c r="Z22" s="30">
        <v>0</v>
      </c>
      <c r="AA22" s="30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4">
        <v>0</v>
      </c>
      <c r="AI22" s="11">
        <v>0</v>
      </c>
      <c r="AJ22" s="12">
        <v>0</v>
      </c>
      <c r="AK22" s="12">
        <v>0</v>
      </c>
      <c r="AL22" s="12">
        <v>0</v>
      </c>
      <c r="AM22" s="12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1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3">
        <v>0</v>
      </c>
      <c r="BG22" s="36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3">
        <v>0</v>
      </c>
      <c r="BS22" s="36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36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36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3">
        <v>0</v>
      </c>
      <c r="DC22" s="46">
        <v>0</v>
      </c>
      <c r="DD22" s="14">
        <v>0</v>
      </c>
      <c r="DE22" s="14">
        <v>0</v>
      </c>
      <c r="DF22" s="14">
        <v>0</v>
      </c>
      <c r="DG22" s="14">
        <v>0</v>
      </c>
      <c r="DH22" s="38">
        <f t="shared" si="0"/>
        <v>0.02727272727272727</v>
      </c>
    </row>
    <row r="23" spans="1:112" ht="16.5" customHeight="1">
      <c r="A23" s="5" t="s">
        <v>16</v>
      </c>
      <c r="B23" s="6">
        <v>60</v>
      </c>
      <c r="C23" s="7">
        <v>52</v>
      </c>
      <c r="D23" s="7">
        <v>52</v>
      </c>
      <c r="E23" s="7">
        <v>50</v>
      </c>
      <c r="F23" s="7">
        <v>45</v>
      </c>
      <c r="G23" s="7">
        <v>55</v>
      </c>
      <c r="H23" s="7">
        <v>56</v>
      </c>
      <c r="I23" s="7">
        <v>55</v>
      </c>
      <c r="J23" s="8">
        <v>54</v>
      </c>
      <c r="K23" s="6">
        <v>51</v>
      </c>
      <c r="L23" s="7">
        <v>54</v>
      </c>
      <c r="M23" s="7">
        <v>49</v>
      </c>
      <c r="N23" s="9">
        <v>45</v>
      </c>
      <c r="O23" s="9">
        <v>46</v>
      </c>
      <c r="P23" s="9">
        <v>35</v>
      </c>
      <c r="Q23" s="9">
        <v>46</v>
      </c>
      <c r="R23" s="9">
        <v>47</v>
      </c>
      <c r="S23" s="9">
        <v>42</v>
      </c>
      <c r="T23" s="9">
        <v>27</v>
      </c>
      <c r="U23" s="9">
        <v>39</v>
      </c>
      <c r="V23" s="8">
        <v>33</v>
      </c>
      <c r="W23" s="6">
        <v>33</v>
      </c>
      <c r="X23" s="29">
        <v>33</v>
      </c>
      <c r="Y23" s="29">
        <v>38</v>
      </c>
      <c r="Z23" s="29">
        <v>42</v>
      </c>
      <c r="AA23" s="29">
        <v>46</v>
      </c>
      <c r="AB23" s="7">
        <v>34</v>
      </c>
      <c r="AC23" s="7">
        <v>35</v>
      </c>
      <c r="AD23" s="7">
        <v>37</v>
      </c>
      <c r="AE23" s="7">
        <v>42</v>
      </c>
      <c r="AF23" s="7">
        <v>36</v>
      </c>
      <c r="AG23" s="7">
        <v>43</v>
      </c>
      <c r="AH23" s="9">
        <v>51</v>
      </c>
      <c r="AI23" s="6">
        <v>54</v>
      </c>
      <c r="AJ23" s="7">
        <v>50</v>
      </c>
      <c r="AK23" s="7">
        <v>50</v>
      </c>
      <c r="AL23" s="7">
        <v>52</v>
      </c>
      <c r="AM23" s="7">
        <v>48</v>
      </c>
      <c r="AN23" s="9">
        <v>46</v>
      </c>
      <c r="AO23" s="9">
        <v>48</v>
      </c>
      <c r="AP23" s="9">
        <v>36</v>
      </c>
      <c r="AQ23" s="9">
        <v>35</v>
      </c>
      <c r="AR23" s="9">
        <v>31</v>
      </c>
      <c r="AS23" s="9">
        <v>26</v>
      </c>
      <c r="AT23" s="9">
        <v>31</v>
      </c>
      <c r="AU23" s="6">
        <v>31</v>
      </c>
      <c r="AV23" s="9">
        <v>35</v>
      </c>
      <c r="AW23" s="9">
        <v>35</v>
      </c>
      <c r="AX23" s="9">
        <v>40</v>
      </c>
      <c r="AY23" s="9">
        <v>38</v>
      </c>
      <c r="AZ23" s="9">
        <v>42</v>
      </c>
      <c r="BA23" s="9">
        <v>41</v>
      </c>
      <c r="BB23" s="9">
        <v>38</v>
      </c>
      <c r="BC23" s="9">
        <v>52</v>
      </c>
      <c r="BD23" s="9">
        <v>52</v>
      </c>
      <c r="BE23" s="9">
        <v>38</v>
      </c>
      <c r="BF23" s="8">
        <v>37</v>
      </c>
      <c r="BG23" s="35">
        <v>39</v>
      </c>
      <c r="BH23" s="9">
        <v>45</v>
      </c>
      <c r="BI23" s="9">
        <v>45</v>
      </c>
      <c r="BJ23" s="9">
        <v>49</v>
      </c>
      <c r="BK23" s="9">
        <v>43</v>
      </c>
      <c r="BL23" s="9">
        <v>48</v>
      </c>
      <c r="BM23" s="9">
        <v>48</v>
      </c>
      <c r="BN23" s="9">
        <v>51</v>
      </c>
      <c r="BO23" s="9">
        <v>55</v>
      </c>
      <c r="BP23" s="9">
        <v>46</v>
      </c>
      <c r="BQ23" s="9">
        <v>45</v>
      </c>
      <c r="BR23" s="8">
        <v>44</v>
      </c>
      <c r="BS23" s="35">
        <v>45</v>
      </c>
      <c r="BT23" s="9">
        <v>44</v>
      </c>
      <c r="BU23" s="9">
        <v>46</v>
      </c>
      <c r="BV23" s="9">
        <v>50</v>
      </c>
      <c r="BW23" s="9">
        <v>46</v>
      </c>
      <c r="BX23" s="9">
        <v>53</v>
      </c>
      <c r="BY23" s="9">
        <v>51</v>
      </c>
      <c r="BZ23" s="9">
        <v>51</v>
      </c>
      <c r="CA23" s="9">
        <v>48</v>
      </c>
      <c r="CB23" s="9">
        <v>51</v>
      </c>
      <c r="CC23" s="9">
        <v>49</v>
      </c>
      <c r="CD23" s="9">
        <v>52</v>
      </c>
      <c r="CE23" s="35">
        <v>45</v>
      </c>
      <c r="CF23" s="9">
        <v>51</v>
      </c>
      <c r="CG23" s="9">
        <v>48</v>
      </c>
      <c r="CH23" s="9">
        <v>42</v>
      </c>
      <c r="CI23" s="9">
        <v>40</v>
      </c>
      <c r="CJ23" s="9">
        <v>39</v>
      </c>
      <c r="CK23" s="9">
        <v>30</v>
      </c>
      <c r="CL23" s="9">
        <v>27</v>
      </c>
      <c r="CM23" s="9">
        <v>31</v>
      </c>
      <c r="CN23" s="9">
        <v>33</v>
      </c>
      <c r="CO23" s="9">
        <v>32</v>
      </c>
      <c r="CP23" s="9">
        <v>28</v>
      </c>
      <c r="CQ23" s="35">
        <v>30</v>
      </c>
      <c r="CR23" s="9">
        <v>26</v>
      </c>
      <c r="CS23" s="9">
        <v>40</v>
      </c>
      <c r="CT23" s="9">
        <v>36</v>
      </c>
      <c r="CU23" s="9">
        <v>40</v>
      </c>
      <c r="CV23" s="9">
        <v>38</v>
      </c>
      <c r="CW23" s="9">
        <v>40</v>
      </c>
      <c r="CX23" s="9">
        <v>38</v>
      </c>
      <c r="CY23" s="9">
        <v>42</v>
      </c>
      <c r="CZ23" s="9">
        <v>42</v>
      </c>
      <c r="DA23" s="9">
        <v>44</v>
      </c>
      <c r="DB23" s="8">
        <v>39</v>
      </c>
      <c r="DC23" s="45">
        <v>37</v>
      </c>
      <c r="DD23" s="9">
        <v>46</v>
      </c>
      <c r="DE23" s="9">
        <v>51</v>
      </c>
      <c r="DF23" s="9">
        <v>54</v>
      </c>
      <c r="DG23" s="9">
        <v>52</v>
      </c>
      <c r="DH23" s="37">
        <f t="shared" si="0"/>
        <v>43.03636363636364</v>
      </c>
    </row>
    <row r="24" spans="1:112" ht="16.5" customHeight="1">
      <c r="A24" s="10" t="s">
        <v>17</v>
      </c>
      <c r="B24" s="11">
        <v>67</v>
      </c>
      <c r="C24" s="12">
        <v>4</v>
      </c>
      <c r="D24" s="12">
        <v>53</v>
      </c>
      <c r="E24" s="12">
        <v>16</v>
      </c>
      <c r="F24" s="12">
        <v>42</v>
      </c>
      <c r="G24" s="12">
        <v>7</v>
      </c>
      <c r="H24" s="12">
        <v>22</v>
      </c>
      <c r="I24" s="12">
        <v>21</v>
      </c>
      <c r="J24" s="13">
        <v>23</v>
      </c>
      <c r="K24" s="11">
        <v>21</v>
      </c>
      <c r="L24" s="12">
        <v>17</v>
      </c>
      <c r="M24" s="12">
        <v>15</v>
      </c>
      <c r="N24" s="14">
        <v>12</v>
      </c>
      <c r="O24" s="14">
        <v>11</v>
      </c>
      <c r="P24" s="14">
        <v>11</v>
      </c>
      <c r="Q24" s="14">
        <v>4</v>
      </c>
      <c r="R24" s="14">
        <v>4</v>
      </c>
      <c r="S24" s="14">
        <v>0</v>
      </c>
      <c r="T24" s="14">
        <v>0</v>
      </c>
      <c r="U24" s="14">
        <v>0</v>
      </c>
      <c r="V24" s="13">
        <v>0</v>
      </c>
      <c r="W24" s="11">
        <v>0</v>
      </c>
      <c r="X24" s="30">
        <v>0</v>
      </c>
      <c r="Y24" s="30">
        <v>0</v>
      </c>
      <c r="Z24" s="30">
        <v>0</v>
      </c>
      <c r="AA24" s="30">
        <v>11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4">
        <v>0</v>
      </c>
      <c r="AI24" s="11">
        <v>0</v>
      </c>
      <c r="AJ24" s="12">
        <v>0</v>
      </c>
      <c r="AK24" s="12">
        <v>0</v>
      </c>
      <c r="AL24" s="12">
        <v>0</v>
      </c>
      <c r="AM24" s="12">
        <v>0</v>
      </c>
      <c r="AN24" s="14">
        <v>0</v>
      </c>
      <c r="AO24" s="14">
        <v>0</v>
      </c>
      <c r="AP24" s="14">
        <v>0</v>
      </c>
      <c r="AQ24" s="14">
        <v>1</v>
      </c>
      <c r="AR24" s="14">
        <v>1</v>
      </c>
      <c r="AS24" s="14">
        <v>1</v>
      </c>
      <c r="AT24" s="14">
        <v>1</v>
      </c>
      <c r="AU24" s="11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3">
        <v>0</v>
      </c>
      <c r="BG24" s="36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3">
        <v>0</v>
      </c>
      <c r="BS24" s="36">
        <v>0</v>
      </c>
      <c r="BT24" s="14">
        <v>0</v>
      </c>
      <c r="BU24" s="14">
        <v>0</v>
      </c>
      <c r="BV24" s="14">
        <v>1</v>
      </c>
      <c r="BW24" s="14">
        <v>0</v>
      </c>
      <c r="BX24" s="14">
        <v>1</v>
      </c>
      <c r="BY24" s="14">
        <v>2</v>
      </c>
      <c r="BZ24" s="14">
        <v>2</v>
      </c>
      <c r="CA24" s="14">
        <v>3</v>
      </c>
      <c r="CB24" s="14">
        <v>3</v>
      </c>
      <c r="CC24" s="14">
        <v>3</v>
      </c>
      <c r="CD24" s="14">
        <v>4</v>
      </c>
      <c r="CE24" s="36">
        <v>7</v>
      </c>
      <c r="CF24" s="14">
        <v>8</v>
      </c>
      <c r="CG24" s="14">
        <v>8</v>
      </c>
      <c r="CH24" s="14">
        <v>7</v>
      </c>
      <c r="CI24" s="14">
        <v>7</v>
      </c>
      <c r="CJ24" s="14">
        <v>11</v>
      </c>
      <c r="CK24" s="14">
        <v>9</v>
      </c>
      <c r="CL24" s="14">
        <v>11</v>
      </c>
      <c r="CM24" s="14">
        <v>14</v>
      </c>
      <c r="CN24" s="14">
        <v>14</v>
      </c>
      <c r="CO24" s="14">
        <v>15</v>
      </c>
      <c r="CP24" s="14">
        <v>16</v>
      </c>
      <c r="CQ24" s="36">
        <v>18</v>
      </c>
      <c r="CR24" s="14">
        <v>18</v>
      </c>
      <c r="CS24" s="14">
        <v>17</v>
      </c>
      <c r="CT24" s="14">
        <v>18</v>
      </c>
      <c r="CU24" s="14">
        <v>17</v>
      </c>
      <c r="CV24" s="14">
        <v>18</v>
      </c>
      <c r="CW24" s="14">
        <v>18</v>
      </c>
      <c r="CX24" s="14">
        <v>18</v>
      </c>
      <c r="CY24" s="14">
        <v>18</v>
      </c>
      <c r="CZ24" s="14">
        <v>16</v>
      </c>
      <c r="DA24" s="14">
        <v>17</v>
      </c>
      <c r="DB24" s="13">
        <v>16</v>
      </c>
      <c r="DC24" s="46">
        <v>18</v>
      </c>
      <c r="DD24" s="14">
        <v>21</v>
      </c>
      <c r="DE24" s="14">
        <v>26</v>
      </c>
      <c r="DF24" s="14">
        <v>26</v>
      </c>
      <c r="DG24" s="14">
        <v>24</v>
      </c>
      <c r="DH24" s="38">
        <f t="shared" si="0"/>
        <v>7.590909090909091</v>
      </c>
    </row>
    <row r="25" spans="1:112" ht="16.5" customHeight="1">
      <c r="A25" s="5" t="s">
        <v>13</v>
      </c>
      <c r="B25" s="6">
        <v>338</v>
      </c>
      <c r="C25" s="7">
        <v>338</v>
      </c>
      <c r="D25" s="7">
        <v>335</v>
      </c>
      <c r="E25" s="7">
        <v>326</v>
      </c>
      <c r="F25" s="7">
        <v>324</v>
      </c>
      <c r="G25" s="7">
        <v>323</v>
      </c>
      <c r="H25" s="7">
        <v>317</v>
      </c>
      <c r="I25" s="7">
        <v>318</v>
      </c>
      <c r="J25" s="8">
        <v>323</v>
      </c>
      <c r="K25" s="6">
        <v>321</v>
      </c>
      <c r="L25" s="7">
        <v>322</v>
      </c>
      <c r="M25" s="7">
        <v>316</v>
      </c>
      <c r="N25" s="9">
        <v>310</v>
      </c>
      <c r="O25" s="9">
        <v>316</v>
      </c>
      <c r="P25" s="9">
        <v>314</v>
      </c>
      <c r="Q25" s="9">
        <v>317</v>
      </c>
      <c r="R25" s="9">
        <v>318</v>
      </c>
      <c r="S25" s="9">
        <v>318</v>
      </c>
      <c r="T25" s="9">
        <v>317</v>
      </c>
      <c r="U25" s="9">
        <v>314</v>
      </c>
      <c r="V25" s="8">
        <v>316</v>
      </c>
      <c r="W25" s="6">
        <v>317</v>
      </c>
      <c r="X25" s="29">
        <v>313</v>
      </c>
      <c r="Y25" s="29">
        <v>312</v>
      </c>
      <c r="Z25" s="29">
        <v>304</v>
      </c>
      <c r="AA25" s="29">
        <v>316</v>
      </c>
      <c r="AB25" s="7">
        <v>304</v>
      </c>
      <c r="AC25" s="7">
        <v>304</v>
      </c>
      <c r="AD25" s="7">
        <v>303</v>
      </c>
      <c r="AE25" s="7">
        <v>304</v>
      </c>
      <c r="AF25" s="7">
        <v>303</v>
      </c>
      <c r="AG25" s="7">
        <v>304</v>
      </c>
      <c r="AH25" s="9">
        <v>304</v>
      </c>
      <c r="AI25" s="6">
        <v>304</v>
      </c>
      <c r="AJ25" s="7">
        <v>300</v>
      </c>
      <c r="AK25" s="7">
        <v>298</v>
      </c>
      <c r="AL25" s="7">
        <v>295</v>
      </c>
      <c r="AM25" s="7">
        <v>294</v>
      </c>
      <c r="AN25" s="9">
        <v>296</v>
      </c>
      <c r="AO25" s="9">
        <v>293</v>
      </c>
      <c r="AP25" s="9">
        <v>287</v>
      </c>
      <c r="AQ25" s="9">
        <v>285</v>
      </c>
      <c r="AR25" s="9">
        <v>278</v>
      </c>
      <c r="AS25" s="9">
        <v>278</v>
      </c>
      <c r="AT25" s="9">
        <v>280</v>
      </c>
      <c r="AU25" s="6">
        <v>280</v>
      </c>
      <c r="AV25" s="9">
        <v>275</v>
      </c>
      <c r="AW25" s="9">
        <v>272</v>
      </c>
      <c r="AX25" s="9">
        <v>271</v>
      </c>
      <c r="AY25" s="9">
        <v>271</v>
      </c>
      <c r="AZ25" s="9">
        <v>270</v>
      </c>
      <c r="BA25" s="9">
        <v>269</v>
      </c>
      <c r="BB25" s="9">
        <v>271</v>
      </c>
      <c r="BC25" s="9">
        <v>262</v>
      </c>
      <c r="BD25" s="9">
        <v>260</v>
      </c>
      <c r="BE25" s="9">
        <v>264</v>
      </c>
      <c r="BF25" s="8">
        <v>266</v>
      </c>
      <c r="BG25" s="35">
        <v>264</v>
      </c>
      <c r="BH25" s="9">
        <v>266</v>
      </c>
      <c r="BI25" s="9">
        <v>265</v>
      </c>
      <c r="BJ25" s="9">
        <v>267</v>
      </c>
      <c r="BK25" s="9">
        <v>268</v>
      </c>
      <c r="BL25" s="9">
        <v>267</v>
      </c>
      <c r="BM25" s="9">
        <v>268</v>
      </c>
      <c r="BN25" s="9">
        <v>267</v>
      </c>
      <c r="BO25" s="9">
        <v>266</v>
      </c>
      <c r="BP25" s="9">
        <v>267</v>
      </c>
      <c r="BQ25" s="9">
        <v>263</v>
      </c>
      <c r="BR25" s="8">
        <v>263</v>
      </c>
      <c r="BS25" s="35">
        <v>262</v>
      </c>
      <c r="BT25" s="9">
        <v>262</v>
      </c>
      <c r="BU25" s="9">
        <v>261</v>
      </c>
      <c r="BV25" s="9">
        <v>257</v>
      </c>
      <c r="BW25" s="9">
        <v>255</v>
      </c>
      <c r="BX25" s="9">
        <v>253</v>
      </c>
      <c r="BY25" s="9">
        <v>254</v>
      </c>
      <c r="BZ25" s="9">
        <v>251</v>
      </c>
      <c r="CA25" s="9">
        <v>252</v>
      </c>
      <c r="CB25" s="9">
        <v>253</v>
      </c>
      <c r="CC25" s="9">
        <v>253</v>
      </c>
      <c r="CD25" s="9">
        <v>253</v>
      </c>
      <c r="CE25" s="35">
        <v>250</v>
      </c>
      <c r="CF25" s="9">
        <v>251</v>
      </c>
      <c r="CG25" s="9">
        <v>249</v>
      </c>
      <c r="CH25" s="9">
        <v>247</v>
      </c>
      <c r="CI25" s="9">
        <v>246</v>
      </c>
      <c r="CJ25" s="9">
        <v>244</v>
      </c>
      <c r="CK25" s="9">
        <v>243</v>
      </c>
      <c r="CL25" s="9">
        <v>241</v>
      </c>
      <c r="CM25" s="9">
        <v>236</v>
      </c>
      <c r="CN25" s="9">
        <v>233</v>
      </c>
      <c r="CO25" s="9">
        <v>228</v>
      </c>
      <c r="CP25" s="9">
        <v>227</v>
      </c>
      <c r="CQ25" s="35">
        <v>233</v>
      </c>
      <c r="CR25" s="9">
        <v>233</v>
      </c>
      <c r="CS25" s="9">
        <v>230</v>
      </c>
      <c r="CT25" s="9">
        <v>229</v>
      </c>
      <c r="CU25" s="9">
        <v>227</v>
      </c>
      <c r="CV25" s="9">
        <v>226</v>
      </c>
      <c r="CW25" s="9">
        <v>224</v>
      </c>
      <c r="CX25" s="9">
        <v>223</v>
      </c>
      <c r="CY25" s="9">
        <v>223</v>
      </c>
      <c r="CZ25" s="9">
        <v>220</v>
      </c>
      <c r="DA25" s="9">
        <v>217</v>
      </c>
      <c r="DB25" s="8">
        <v>213</v>
      </c>
      <c r="DC25" s="45">
        <v>213</v>
      </c>
      <c r="DD25" s="9">
        <v>212</v>
      </c>
      <c r="DE25" s="9">
        <v>212</v>
      </c>
      <c r="DF25" s="9">
        <v>210</v>
      </c>
      <c r="DG25" s="9">
        <v>211</v>
      </c>
      <c r="DH25" s="37">
        <f t="shared" si="0"/>
        <v>273.23636363636365</v>
      </c>
    </row>
    <row r="26" spans="1:112" ht="16.5" customHeight="1">
      <c r="A26" s="10" t="s">
        <v>18</v>
      </c>
      <c r="B26" s="11">
        <v>8</v>
      </c>
      <c r="C26" s="12">
        <v>11</v>
      </c>
      <c r="D26" s="12">
        <v>12</v>
      </c>
      <c r="E26" s="12">
        <v>9</v>
      </c>
      <c r="F26" s="12">
        <v>8</v>
      </c>
      <c r="G26" s="12">
        <v>10</v>
      </c>
      <c r="H26" s="12">
        <v>7</v>
      </c>
      <c r="I26" s="12">
        <v>7</v>
      </c>
      <c r="J26" s="13">
        <v>7</v>
      </c>
      <c r="K26" s="11">
        <v>8</v>
      </c>
      <c r="L26" s="12">
        <v>10</v>
      </c>
      <c r="M26" s="12">
        <v>2</v>
      </c>
      <c r="N26" s="14">
        <v>2</v>
      </c>
      <c r="O26" s="14">
        <v>2</v>
      </c>
      <c r="P26" s="14">
        <v>2</v>
      </c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3">
        <v>1</v>
      </c>
      <c r="W26" s="11">
        <v>1</v>
      </c>
      <c r="X26" s="30">
        <v>1</v>
      </c>
      <c r="Y26" s="30">
        <v>1</v>
      </c>
      <c r="Z26" s="30">
        <v>1</v>
      </c>
      <c r="AA26" s="30">
        <v>2</v>
      </c>
      <c r="AB26" s="12">
        <v>1</v>
      </c>
      <c r="AC26" s="12">
        <v>1</v>
      </c>
      <c r="AD26" s="12">
        <v>0</v>
      </c>
      <c r="AE26" s="12">
        <v>0</v>
      </c>
      <c r="AF26" s="12">
        <v>0</v>
      </c>
      <c r="AG26" s="12">
        <v>0</v>
      </c>
      <c r="AH26" s="14">
        <v>0</v>
      </c>
      <c r="AI26" s="11">
        <v>0</v>
      </c>
      <c r="AJ26" s="12">
        <v>0</v>
      </c>
      <c r="AK26" s="12">
        <v>0</v>
      </c>
      <c r="AL26" s="12">
        <v>0</v>
      </c>
      <c r="AM26" s="12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1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3">
        <v>0</v>
      </c>
      <c r="BG26" s="36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3">
        <v>0</v>
      </c>
      <c r="BS26" s="36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36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36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3">
        <v>0</v>
      </c>
      <c r="DC26" s="46">
        <v>0</v>
      </c>
      <c r="DD26" s="14">
        <v>0</v>
      </c>
      <c r="DE26" s="14">
        <v>0</v>
      </c>
      <c r="DF26" s="14">
        <v>0</v>
      </c>
      <c r="DG26" s="14">
        <v>0</v>
      </c>
      <c r="DH26" s="38">
        <f t="shared" si="0"/>
        <v>1.0818181818181818</v>
      </c>
    </row>
    <row r="27" spans="1:112" ht="16.5" customHeight="1">
      <c r="A27" s="5" t="s">
        <v>19</v>
      </c>
      <c r="B27" s="6">
        <v>50086</v>
      </c>
      <c r="C27" s="7">
        <v>49824</v>
      </c>
      <c r="D27" s="7">
        <v>51625</v>
      </c>
      <c r="E27" s="7">
        <v>51353</v>
      </c>
      <c r="F27" s="7">
        <v>51800</v>
      </c>
      <c r="G27" s="7">
        <v>52304</v>
      </c>
      <c r="H27" s="7">
        <v>52604</v>
      </c>
      <c r="I27" s="7">
        <v>53548</v>
      </c>
      <c r="J27" s="8">
        <v>53889</v>
      </c>
      <c r="K27" s="6">
        <v>51971</v>
      </c>
      <c r="L27" s="7">
        <v>51430</v>
      </c>
      <c r="M27" s="7">
        <v>51791</v>
      </c>
      <c r="N27" s="9">
        <v>52579</v>
      </c>
      <c r="O27" s="9">
        <v>53227</v>
      </c>
      <c r="P27" s="9">
        <v>53804</v>
      </c>
      <c r="Q27" s="9">
        <v>54033</v>
      </c>
      <c r="R27" s="9">
        <v>55172</v>
      </c>
      <c r="S27" s="9">
        <v>55342</v>
      </c>
      <c r="T27" s="9">
        <v>55383</v>
      </c>
      <c r="U27" s="9">
        <v>56569</v>
      </c>
      <c r="V27" s="8">
        <v>57566</v>
      </c>
      <c r="W27" s="6">
        <v>56042</v>
      </c>
      <c r="X27" s="29">
        <v>54952</v>
      </c>
      <c r="Y27" s="29">
        <v>55415</v>
      </c>
      <c r="Z27" s="29">
        <v>57470</v>
      </c>
      <c r="AA27" s="29">
        <v>53227</v>
      </c>
      <c r="AB27" s="7">
        <v>56487</v>
      </c>
      <c r="AC27" s="7">
        <v>56959</v>
      </c>
      <c r="AD27" s="7">
        <v>56992</v>
      </c>
      <c r="AE27" s="7">
        <v>56709</v>
      </c>
      <c r="AF27" s="7">
        <v>57836</v>
      </c>
      <c r="AG27" s="7">
        <v>57233</v>
      </c>
      <c r="AH27" s="9">
        <v>56376</v>
      </c>
      <c r="AI27" s="6">
        <v>54362</v>
      </c>
      <c r="AJ27" s="7">
        <v>51074</v>
      </c>
      <c r="AK27" s="7">
        <v>52182</v>
      </c>
      <c r="AL27" s="7">
        <v>52410</v>
      </c>
      <c r="AM27" s="7">
        <v>54451</v>
      </c>
      <c r="AN27" s="9">
        <v>56160</v>
      </c>
      <c r="AO27" s="9">
        <v>56189</v>
      </c>
      <c r="AP27" s="9">
        <v>56222</v>
      </c>
      <c r="AQ27" s="9">
        <v>57271</v>
      </c>
      <c r="AR27" s="9">
        <v>57340</v>
      </c>
      <c r="AS27" s="9">
        <v>57074</v>
      </c>
      <c r="AT27" s="9">
        <v>56481</v>
      </c>
      <c r="AU27" s="6">
        <v>53938</v>
      </c>
      <c r="AV27" s="9">
        <v>51676</v>
      </c>
      <c r="AW27" s="9">
        <v>50751</v>
      </c>
      <c r="AX27" s="9">
        <v>51693</v>
      </c>
      <c r="AY27" s="9">
        <v>52573</v>
      </c>
      <c r="AZ27" s="9">
        <v>54301</v>
      </c>
      <c r="BA27" s="9">
        <v>55985</v>
      </c>
      <c r="BB27" s="9">
        <v>56321</v>
      </c>
      <c r="BC27" s="9">
        <v>60423</v>
      </c>
      <c r="BD27" s="9">
        <v>61391</v>
      </c>
      <c r="BE27" s="9">
        <v>61211</v>
      </c>
      <c r="BF27" s="8">
        <v>61565</v>
      </c>
      <c r="BG27" s="35">
        <v>60955</v>
      </c>
      <c r="BH27" s="9">
        <v>60308</v>
      </c>
      <c r="BI27" s="9">
        <v>59065</v>
      </c>
      <c r="BJ27" s="9">
        <v>57223</v>
      </c>
      <c r="BK27" s="9">
        <v>57298</v>
      </c>
      <c r="BL27" s="9">
        <v>57643</v>
      </c>
      <c r="BM27" s="9">
        <v>57731</v>
      </c>
      <c r="BN27" s="9">
        <v>59696</v>
      </c>
      <c r="BO27" s="9">
        <v>59586</v>
      </c>
      <c r="BP27" s="9">
        <v>59432</v>
      </c>
      <c r="BQ27" s="9">
        <v>60044</v>
      </c>
      <c r="BR27" s="8">
        <v>60410</v>
      </c>
      <c r="BS27" s="35">
        <v>59726</v>
      </c>
      <c r="BT27" s="9">
        <v>58833</v>
      </c>
      <c r="BU27" s="9">
        <v>59503</v>
      </c>
      <c r="BV27" s="9">
        <v>59835</v>
      </c>
      <c r="BW27" s="9">
        <v>60375</v>
      </c>
      <c r="BX27" s="9">
        <v>60264</v>
      </c>
      <c r="BY27" s="9">
        <v>60054</v>
      </c>
      <c r="BZ27" s="9">
        <v>60160</v>
      </c>
      <c r="CA27" s="9">
        <v>60290</v>
      </c>
      <c r="CB27" s="9">
        <v>60283</v>
      </c>
      <c r="CC27" s="9">
        <v>60666</v>
      </c>
      <c r="CD27" s="9">
        <v>60875</v>
      </c>
      <c r="CE27" s="35">
        <v>59849</v>
      </c>
      <c r="CF27" s="9">
        <v>59093</v>
      </c>
      <c r="CG27" s="9">
        <v>60123</v>
      </c>
      <c r="CH27" s="9">
        <v>59955</v>
      </c>
      <c r="CI27" s="9">
        <v>60622</v>
      </c>
      <c r="CJ27" s="9">
        <v>61279</v>
      </c>
      <c r="CK27" s="9">
        <v>61860</v>
      </c>
      <c r="CL27" s="9">
        <v>62520</v>
      </c>
      <c r="CM27" s="9">
        <v>62965</v>
      </c>
      <c r="CN27" s="9">
        <v>63634</v>
      </c>
      <c r="CO27" s="9">
        <v>63711</v>
      </c>
      <c r="CP27" s="9">
        <v>64683</v>
      </c>
      <c r="CQ27" s="35">
        <v>64228</v>
      </c>
      <c r="CR27" s="9">
        <v>62554</v>
      </c>
      <c r="CS27" s="9">
        <v>62834</v>
      </c>
      <c r="CT27" s="9">
        <v>63478</v>
      </c>
      <c r="CU27" s="9">
        <v>62398</v>
      </c>
      <c r="CV27" s="9">
        <v>62890</v>
      </c>
      <c r="CW27" s="9">
        <v>63497</v>
      </c>
      <c r="CX27" s="9">
        <v>64831</v>
      </c>
      <c r="CY27" s="9">
        <v>65189</v>
      </c>
      <c r="CZ27" s="9">
        <v>65763</v>
      </c>
      <c r="DA27" s="9">
        <v>99274</v>
      </c>
      <c r="DB27" s="8">
        <v>99588</v>
      </c>
      <c r="DC27" s="45">
        <v>99253</v>
      </c>
      <c r="DD27" s="9">
        <v>99621</v>
      </c>
      <c r="DE27" s="9">
        <v>100624</v>
      </c>
      <c r="DF27" s="9">
        <v>100037</v>
      </c>
      <c r="DG27" s="9">
        <v>100434</v>
      </c>
      <c r="DH27" s="37">
        <f t="shared" si="0"/>
        <v>60288.03636363636</v>
      </c>
    </row>
    <row r="28" spans="1:112" ht="16.5" customHeight="1">
      <c r="A28" s="10" t="s">
        <v>54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0</v>
      </c>
      <c r="K28" s="11">
        <v>0</v>
      </c>
      <c r="L28" s="12">
        <v>0</v>
      </c>
      <c r="M28" s="12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3">
        <v>0</v>
      </c>
      <c r="W28" s="11">
        <v>0</v>
      </c>
      <c r="X28" s="30">
        <v>0</v>
      </c>
      <c r="Y28" s="30">
        <v>0</v>
      </c>
      <c r="Z28" s="30">
        <v>0</v>
      </c>
      <c r="AA28" s="30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4">
        <v>0</v>
      </c>
      <c r="AI28" s="11">
        <v>0</v>
      </c>
      <c r="AJ28" s="12">
        <v>0</v>
      </c>
      <c r="AK28" s="12">
        <v>0</v>
      </c>
      <c r="AL28" s="12">
        <v>0</v>
      </c>
      <c r="AM28" s="12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1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3">
        <v>0</v>
      </c>
      <c r="BG28" s="36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3">
        <v>0</v>
      </c>
      <c r="BS28" s="36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36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1</v>
      </c>
      <c r="CM28" s="14">
        <v>1</v>
      </c>
      <c r="CN28" s="14">
        <v>1</v>
      </c>
      <c r="CO28" s="14">
        <v>1</v>
      </c>
      <c r="CP28" s="14">
        <v>2</v>
      </c>
      <c r="CQ28" s="36">
        <v>3</v>
      </c>
      <c r="CR28" s="14">
        <v>4</v>
      </c>
      <c r="CS28" s="14">
        <v>4</v>
      </c>
      <c r="CT28" s="14">
        <v>3</v>
      </c>
      <c r="CU28" s="14">
        <v>3</v>
      </c>
      <c r="CV28" s="14">
        <v>3</v>
      </c>
      <c r="CW28" s="14">
        <v>4</v>
      </c>
      <c r="CX28" s="14">
        <v>3</v>
      </c>
      <c r="CY28" s="14">
        <v>3</v>
      </c>
      <c r="CZ28" s="14">
        <v>7</v>
      </c>
      <c r="DA28" s="14">
        <v>6</v>
      </c>
      <c r="DB28" s="13">
        <v>7</v>
      </c>
      <c r="DC28" s="46">
        <v>6</v>
      </c>
      <c r="DD28" s="14">
        <v>7</v>
      </c>
      <c r="DE28" s="14">
        <v>10</v>
      </c>
      <c r="DF28" s="14">
        <v>10</v>
      </c>
      <c r="DG28" s="14">
        <v>12</v>
      </c>
      <c r="DH28" s="38">
        <f t="shared" si="0"/>
        <v>0.9181818181818182</v>
      </c>
    </row>
    <row r="29" spans="1:112" ht="16.5" customHeight="1">
      <c r="A29" s="5" t="s">
        <v>42</v>
      </c>
      <c r="B29" s="6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>
        <v>0</v>
      </c>
      <c r="K29" s="6">
        <v>0</v>
      </c>
      <c r="L29" s="7">
        <v>0</v>
      </c>
      <c r="M29" s="7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8">
        <v>0</v>
      </c>
      <c r="W29" s="6">
        <v>0</v>
      </c>
      <c r="X29" s="29">
        <v>0</v>
      </c>
      <c r="Y29" s="29">
        <v>0</v>
      </c>
      <c r="Z29" s="29">
        <v>0</v>
      </c>
      <c r="AA29" s="29">
        <v>0</v>
      </c>
      <c r="AB29" s="7">
        <v>0</v>
      </c>
      <c r="AC29" s="7">
        <v>0</v>
      </c>
      <c r="AD29" s="7">
        <v>0</v>
      </c>
      <c r="AE29" s="7">
        <v>0</v>
      </c>
      <c r="AF29" s="7">
        <v>77</v>
      </c>
      <c r="AG29" s="7">
        <v>130</v>
      </c>
      <c r="AH29" s="9">
        <v>193</v>
      </c>
      <c r="AI29" s="6">
        <v>263</v>
      </c>
      <c r="AJ29" s="7">
        <v>440</v>
      </c>
      <c r="AK29" s="7">
        <v>556</v>
      </c>
      <c r="AL29" s="7">
        <v>648</v>
      </c>
      <c r="AM29" s="7">
        <v>747</v>
      </c>
      <c r="AN29" s="9">
        <v>850</v>
      </c>
      <c r="AO29" s="9">
        <v>987</v>
      </c>
      <c r="AP29" s="9">
        <v>1041</v>
      </c>
      <c r="AQ29" s="9">
        <v>1160</v>
      </c>
      <c r="AR29" s="9">
        <v>1431</v>
      </c>
      <c r="AS29" s="9">
        <v>1467</v>
      </c>
      <c r="AT29" s="9">
        <v>1651</v>
      </c>
      <c r="AU29" s="6">
        <v>1612</v>
      </c>
      <c r="AV29" s="9">
        <v>1652</v>
      </c>
      <c r="AW29" s="9">
        <v>1991</v>
      </c>
      <c r="AX29" s="9">
        <v>2258</v>
      </c>
      <c r="AY29" s="9">
        <v>2380</v>
      </c>
      <c r="AZ29" s="9">
        <v>2665</v>
      </c>
      <c r="BA29" s="9">
        <v>2782</v>
      </c>
      <c r="BB29" s="9">
        <v>2897</v>
      </c>
      <c r="BC29" s="9">
        <v>3099</v>
      </c>
      <c r="BD29" s="9">
        <v>3206</v>
      </c>
      <c r="BE29" s="9">
        <v>3384</v>
      </c>
      <c r="BF29" s="8">
        <v>3508</v>
      </c>
      <c r="BG29" s="35">
        <v>3681</v>
      </c>
      <c r="BH29" s="9">
        <v>3517</v>
      </c>
      <c r="BI29" s="9">
        <v>2982</v>
      </c>
      <c r="BJ29" s="9">
        <v>3104</v>
      </c>
      <c r="BK29" s="9">
        <v>3295</v>
      </c>
      <c r="BL29" s="9">
        <v>3761</v>
      </c>
      <c r="BM29" s="9">
        <v>3735</v>
      </c>
      <c r="BN29" s="9">
        <v>3903</v>
      </c>
      <c r="BO29" s="9">
        <v>4217</v>
      </c>
      <c r="BP29" s="9">
        <v>4535</v>
      </c>
      <c r="BQ29" s="9">
        <v>4537</v>
      </c>
      <c r="BR29" s="8">
        <v>4823</v>
      </c>
      <c r="BS29" s="35">
        <v>4904</v>
      </c>
      <c r="BT29" s="9">
        <v>5057</v>
      </c>
      <c r="BU29" s="9">
        <v>5563</v>
      </c>
      <c r="BV29" s="9">
        <v>4956</v>
      </c>
      <c r="BW29" s="9">
        <v>5604</v>
      </c>
      <c r="BX29" s="9">
        <v>5353</v>
      </c>
      <c r="BY29" s="9">
        <v>5919</v>
      </c>
      <c r="BZ29" s="9">
        <v>6347</v>
      </c>
      <c r="CA29" s="9">
        <v>6407</v>
      </c>
      <c r="CB29" s="9">
        <v>6482</v>
      </c>
      <c r="CC29" s="9">
        <v>6722</v>
      </c>
      <c r="CD29" s="9">
        <v>6863</v>
      </c>
      <c r="CE29" s="35">
        <v>6925</v>
      </c>
      <c r="CF29" s="9">
        <v>7286</v>
      </c>
      <c r="CG29" s="9">
        <v>7555</v>
      </c>
      <c r="CH29" s="9">
        <v>7488</v>
      </c>
      <c r="CI29" s="9">
        <v>7688</v>
      </c>
      <c r="CJ29" s="9">
        <v>7889</v>
      </c>
      <c r="CK29" s="9">
        <v>8104</v>
      </c>
      <c r="CL29" s="9">
        <v>6778</v>
      </c>
      <c r="CM29" s="9">
        <v>7248</v>
      </c>
      <c r="CN29" s="9">
        <v>7817</v>
      </c>
      <c r="CO29" s="9">
        <v>8076</v>
      </c>
      <c r="CP29" s="9">
        <v>8411</v>
      </c>
      <c r="CQ29" s="35">
        <v>8416</v>
      </c>
      <c r="CR29" s="9">
        <v>8629</v>
      </c>
      <c r="CS29" s="9">
        <v>7854</v>
      </c>
      <c r="CT29" s="9">
        <v>7622</v>
      </c>
      <c r="CU29" s="9">
        <v>7323</v>
      </c>
      <c r="CV29" s="9">
        <v>7532</v>
      </c>
      <c r="CW29" s="9">
        <v>7586</v>
      </c>
      <c r="CX29" s="9">
        <v>7977</v>
      </c>
      <c r="CY29" s="9">
        <v>8056</v>
      </c>
      <c r="CZ29" s="9">
        <v>8371</v>
      </c>
      <c r="DA29" s="9">
        <v>8945</v>
      </c>
      <c r="DB29" s="8">
        <v>9326</v>
      </c>
      <c r="DC29" s="45">
        <v>9406</v>
      </c>
      <c r="DD29" s="9">
        <v>9636</v>
      </c>
      <c r="DE29" s="9">
        <v>9634</v>
      </c>
      <c r="DF29" s="9">
        <v>9740</v>
      </c>
      <c r="DG29" s="9">
        <v>9944</v>
      </c>
      <c r="DH29" s="37">
        <f t="shared" si="0"/>
        <v>3605.490909090909</v>
      </c>
    </row>
    <row r="30" spans="1:112" ht="16.5" customHeight="1">
      <c r="A30" s="10" t="s">
        <v>49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1">
        <v>0</v>
      </c>
      <c r="L30" s="12">
        <v>0</v>
      </c>
      <c r="M30" s="12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3">
        <v>0</v>
      </c>
      <c r="W30" s="11">
        <v>0</v>
      </c>
      <c r="X30" s="30">
        <v>0</v>
      </c>
      <c r="Y30" s="30">
        <v>0</v>
      </c>
      <c r="Z30" s="30">
        <v>0</v>
      </c>
      <c r="AA30" s="30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4">
        <v>0</v>
      </c>
      <c r="AI30" s="11">
        <v>0</v>
      </c>
      <c r="AJ30" s="12">
        <v>0</v>
      </c>
      <c r="AK30" s="12">
        <v>0</v>
      </c>
      <c r="AL30" s="12">
        <v>0</v>
      </c>
      <c r="AM30" s="12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1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3">
        <v>0</v>
      </c>
      <c r="BG30" s="36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105436</v>
      </c>
      <c r="BN30" s="14">
        <v>106524</v>
      </c>
      <c r="BO30" s="14">
        <v>104324</v>
      </c>
      <c r="BP30" s="14">
        <v>101275</v>
      </c>
      <c r="BQ30" s="14">
        <v>97162</v>
      </c>
      <c r="BR30" s="13">
        <v>97281</v>
      </c>
      <c r="BS30" s="36">
        <v>96701</v>
      </c>
      <c r="BT30" s="14">
        <v>95303</v>
      </c>
      <c r="BU30" s="14">
        <v>94517</v>
      </c>
      <c r="BV30" s="14">
        <v>93495</v>
      </c>
      <c r="BW30" s="14">
        <v>91386</v>
      </c>
      <c r="BX30" s="14">
        <v>90344</v>
      </c>
      <c r="BY30" s="14">
        <v>89200</v>
      </c>
      <c r="BZ30" s="14">
        <v>89469</v>
      </c>
      <c r="CA30" s="14">
        <v>89644</v>
      </c>
      <c r="CB30" s="14">
        <v>89367</v>
      </c>
      <c r="CC30" s="14">
        <v>87389</v>
      </c>
      <c r="CD30" s="14">
        <v>85992</v>
      </c>
      <c r="CE30" s="36">
        <v>84465</v>
      </c>
      <c r="CF30" s="14">
        <v>82716</v>
      </c>
      <c r="CG30" s="14">
        <v>82394</v>
      </c>
      <c r="CH30" s="14">
        <v>81671</v>
      </c>
      <c r="CI30" s="14">
        <v>80208</v>
      </c>
      <c r="CJ30" s="14">
        <v>78574</v>
      </c>
      <c r="CK30" s="14">
        <v>77710</v>
      </c>
      <c r="CL30" s="14">
        <v>76038</v>
      </c>
      <c r="CM30" s="14">
        <v>74372</v>
      </c>
      <c r="CN30" s="14">
        <v>73647</v>
      </c>
      <c r="CO30" s="14">
        <v>72624</v>
      </c>
      <c r="CP30" s="14">
        <v>71745</v>
      </c>
      <c r="CQ30" s="36">
        <v>68962</v>
      </c>
      <c r="CR30" s="14">
        <v>66887</v>
      </c>
      <c r="CS30" s="14">
        <v>65844</v>
      </c>
      <c r="CT30" s="14">
        <v>65127</v>
      </c>
      <c r="CU30" s="14">
        <v>63453</v>
      </c>
      <c r="CV30" s="14">
        <v>62389</v>
      </c>
      <c r="CW30" s="14">
        <v>61900</v>
      </c>
      <c r="CX30" s="14">
        <v>62102</v>
      </c>
      <c r="CY30" s="14">
        <v>61680</v>
      </c>
      <c r="CZ30" s="14">
        <v>61567</v>
      </c>
      <c r="DA30" s="14">
        <v>553</v>
      </c>
      <c r="DB30" s="13">
        <v>49</v>
      </c>
      <c r="DC30" s="46">
        <v>3</v>
      </c>
      <c r="DD30" s="14">
        <v>3</v>
      </c>
      <c r="DE30" s="14">
        <v>3</v>
      </c>
      <c r="DF30" s="14">
        <v>2</v>
      </c>
      <c r="DG30" s="14">
        <v>2</v>
      </c>
      <c r="DH30" s="38">
        <f t="shared" si="0"/>
        <v>29831.80909090909</v>
      </c>
    </row>
    <row r="31" spans="1:112" ht="16.5" customHeight="1">
      <c r="A31" s="5" t="s">
        <v>20</v>
      </c>
      <c r="B31" s="6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8">
        <v>1</v>
      </c>
      <c r="K31" s="6">
        <v>1</v>
      </c>
      <c r="L31" s="7">
        <v>1</v>
      </c>
      <c r="M31" s="7">
        <v>1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35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8">
        <v>0</v>
      </c>
      <c r="DC31" s="45">
        <v>0</v>
      </c>
      <c r="DD31" s="9">
        <v>0</v>
      </c>
      <c r="DE31" s="9">
        <v>0</v>
      </c>
      <c r="DF31" s="9">
        <v>0</v>
      </c>
      <c r="DG31" s="9">
        <v>0</v>
      </c>
      <c r="DH31" s="37">
        <f t="shared" si="0"/>
        <v>0.10909090909090909</v>
      </c>
    </row>
    <row r="32" spans="1:112" ht="16.5" customHeight="1">
      <c r="A32" s="10" t="s">
        <v>31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1</v>
      </c>
      <c r="AA32" s="30">
        <v>0</v>
      </c>
      <c r="AB32" s="12">
        <v>13</v>
      </c>
      <c r="AC32" s="12">
        <v>12</v>
      </c>
      <c r="AD32" s="12">
        <v>10</v>
      </c>
      <c r="AE32" s="12">
        <v>11</v>
      </c>
      <c r="AF32" s="12">
        <v>14</v>
      </c>
      <c r="AG32" s="12">
        <v>15</v>
      </c>
      <c r="AH32" s="14">
        <v>17</v>
      </c>
      <c r="AI32" s="11">
        <v>19</v>
      </c>
      <c r="AJ32" s="12">
        <v>19</v>
      </c>
      <c r="AK32" s="12">
        <v>20</v>
      </c>
      <c r="AL32" s="12">
        <v>25</v>
      </c>
      <c r="AM32" s="12">
        <v>24</v>
      </c>
      <c r="AN32" s="14">
        <v>22</v>
      </c>
      <c r="AO32" s="14">
        <v>30</v>
      </c>
      <c r="AP32" s="14">
        <v>34</v>
      </c>
      <c r="AQ32" s="14">
        <v>34</v>
      </c>
      <c r="AR32" s="14">
        <v>14</v>
      </c>
      <c r="AS32" s="14">
        <v>12</v>
      </c>
      <c r="AT32" s="14">
        <v>12</v>
      </c>
      <c r="AU32" s="11">
        <v>13</v>
      </c>
      <c r="AV32" s="14">
        <v>10</v>
      </c>
      <c r="AW32" s="14">
        <v>7</v>
      </c>
      <c r="AX32" s="14">
        <v>6</v>
      </c>
      <c r="AY32" s="14">
        <v>6</v>
      </c>
      <c r="AZ32" s="14">
        <v>6</v>
      </c>
      <c r="BA32" s="14">
        <v>5</v>
      </c>
      <c r="BB32" s="14">
        <v>4</v>
      </c>
      <c r="BC32" s="14">
        <v>33</v>
      </c>
      <c r="BD32" s="14">
        <v>27</v>
      </c>
      <c r="BE32" s="14">
        <v>20</v>
      </c>
      <c r="BF32" s="13">
        <v>2</v>
      </c>
      <c r="BG32" s="36">
        <v>2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3">
        <v>0</v>
      </c>
      <c r="BS32" s="36">
        <v>0</v>
      </c>
      <c r="BT32" s="14">
        <v>0</v>
      </c>
      <c r="BU32" s="14">
        <v>0</v>
      </c>
      <c r="BV32" s="14">
        <v>1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5</v>
      </c>
      <c r="CE32" s="36">
        <v>7</v>
      </c>
      <c r="CF32" s="14">
        <v>2</v>
      </c>
      <c r="CG32" s="14">
        <v>0</v>
      </c>
      <c r="CH32" s="14">
        <v>1</v>
      </c>
      <c r="CI32" s="14">
        <v>0</v>
      </c>
      <c r="CJ32" s="14">
        <v>1</v>
      </c>
      <c r="CK32" s="14">
        <v>0</v>
      </c>
      <c r="CL32" s="14">
        <v>4</v>
      </c>
      <c r="CM32" s="14">
        <v>2</v>
      </c>
      <c r="CN32" s="14">
        <v>2</v>
      </c>
      <c r="CO32" s="14">
        <v>3</v>
      </c>
      <c r="CP32" s="14">
        <v>2</v>
      </c>
      <c r="CQ32" s="36">
        <v>2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1</v>
      </c>
      <c r="DA32" s="14">
        <v>0</v>
      </c>
      <c r="DB32" s="13">
        <v>0</v>
      </c>
      <c r="DC32" s="46">
        <v>0</v>
      </c>
      <c r="DD32" s="14">
        <v>0</v>
      </c>
      <c r="DE32" s="14">
        <v>0</v>
      </c>
      <c r="DF32" s="14">
        <v>0</v>
      </c>
      <c r="DG32" s="14">
        <v>1</v>
      </c>
      <c r="DH32" s="38">
        <f t="shared" si="0"/>
        <v>4.845454545454546</v>
      </c>
    </row>
    <row r="33" spans="1:112" ht="16.5" customHeight="1">
      <c r="A33" s="5" t="s">
        <v>47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1</v>
      </c>
      <c r="AZ33" s="9">
        <v>1</v>
      </c>
      <c r="BA33" s="9">
        <v>2</v>
      </c>
      <c r="BB33" s="9">
        <v>4</v>
      </c>
      <c r="BC33" s="9">
        <v>7</v>
      </c>
      <c r="BD33" s="9">
        <v>7</v>
      </c>
      <c r="BE33" s="9">
        <v>7</v>
      </c>
      <c r="BF33" s="8">
        <v>9</v>
      </c>
      <c r="BG33" s="35">
        <v>11</v>
      </c>
      <c r="BH33" s="9">
        <v>12</v>
      </c>
      <c r="BI33" s="9">
        <v>14</v>
      </c>
      <c r="BJ33" s="9">
        <v>14</v>
      </c>
      <c r="BK33" s="9">
        <v>12</v>
      </c>
      <c r="BL33" s="9">
        <v>12</v>
      </c>
      <c r="BM33" s="9">
        <v>14</v>
      </c>
      <c r="BN33" s="9">
        <v>15</v>
      </c>
      <c r="BO33" s="9">
        <v>17</v>
      </c>
      <c r="BP33" s="9">
        <v>19</v>
      </c>
      <c r="BQ33" s="9">
        <v>24</v>
      </c>
      <c r="BR33" s="8">
        <v>25</v>
      </c>
      <c r="BS33" s="35">
        <v>26</v>
      </c>
      <c r="BT33" s="9">
        <v>26</v>
      </c>
      <c r="BU33" s="9">
        <v>23</v>
      </c>
      <c r="BV33" s="9">
        <v>22</v>
      </c>
      <c r="BW33" s="9">
        <v>23</v>
      </c>
      <c r="BX33" s="9">
        <v>24</v>
      </c>
      <c r="BY33" s="9">
        <v>25</v>
      </c>
      <c r="BZ33" s="9">
        <v>7</v>
      </c>
      <c r="CA33" s="9">
        <v>5</v>
      </c>
      <c r="CB33" s="9">
        <v>5</v>
      </c>
      <c r="CC33" s="9">
        <v>7</v>
      </c>
      <c r="CD33" s="9">
        <v>2</v>
      </c>
      <c r="CE33" s="35">
        <v>0</v>
      </c>
      <c r="CF33" s="9">
        <v>1</v>
      </c>
      <c r="CG33" s="9">
        <v>2</v>
      </c>
      <c r="CH33" s="9">
        <v>3</v>
      </c>
      <c r="CI33" s="9">
        <v>9</v>
      </c>
      <c r="CJ33" s="9">
        <v>3</v>
      </c>
      <c r="CK33" s="9">
        <v>1</v>
      </c>
      <c r="CL33" s="9">
        <v>2</v>
      </c>
      <c r="CM33" s="9">
        <v>5</v>
      </c>
      <c r="CN33" s="9">
        <v>5</v>
      </c>
      <c r="CO33" s="9">
        <v>7</v>
      </c>
      <c r="CP33" s="9">
        <v>0</v>
      </c>
      <c r="CQ33" s="35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8">
        <v>0</v>
      </c>
      <c r="DC33" s="45">
        <v>0</v>
      </c>
      <c r="DD33" s="9">
        <v>0</v>
      </c>
      <c r="DE33" s="9">
        <v>0</v>
      </c>
      <c r="DF33" s="9">
        <v>0</v>
      </c>
      <c r="DG33" s="9">
        <v>0</v>
      </c>
      <c r="DH33" s="37">
        <f t="shared" si="0"/>
        <v>4.181818181818182</v>
      </c>
    </row>
    <row r="34" spans="1:112" ht="16.5" customHeight="1">
      <c r="A34" s="10" t="s">
        <v>9</v>
      </c>
      <c r="B34" s="11">
        <v>5429</v>
      </c>
      <c r="C34" s="12">
        <v>5426</v>
      </c>
      <c r="D34" s="12">
        <v>6119</v>
      </c>
      <c r="E34" s="12">
        <v>6045</v>
      </c>
      <c r="F34" s="12">
        <v>6148</v>
      </c>
      <c r="G34" s="12">
        <v>6711</v>
      </c>
      <c r="H34" s="12">
        <v>7812</v>
      </c>
      <c r="I34" s="12">
        <v>8522</v>
      </c>
      <c r="J34" s="13">
        <v>9436</v>
      </c>
      <c r="K34" s="11">
        <v>9487</v>
      </c>
      <c r="L34" s="12">
        <v>7519</v>
      </c>
      <c r="M34" s="12">
        <v>6820</v>
      </c>
      <c r="N34" s="14">
        <v>6947</v>
      </c>
      <c r="O34" s="14">
        <v>7083</v>
      </c>
      <c r="P34" s="14">
        <v>6587</v>
      </c>
      <c r="Q34" s="14">
        <v>6716</v>
      </c>
      <c r="R34" s="14">
        <v>6903</v>
      </c>
      <c r="S34" s="14">
        <v>7084</v>
      </c>
      <c r="T34" s="14">
        <v>7320</v>
      </c>
      <c r="U34" s="14">
        <v>7406</v>
      </c>
      <c r="V34" s="13">
        <v>7570</v>
      </c>
      <c r="W34" s="11">
        <v>7466</v>
      </c>
      <c r="X34" s="30">
        <v>5669</v>
      </c>
      <c r="Y34" s="30">
        <v>6402</v>
      </c>
      <c r="Z34" s="30">
        <v>6841</v>
      </c>
      <c r="AA34" s="30">
        <v>7083</v>
      </c>
      <c r="AB34" s="12">
        <v>6781</v>
      </c>
      <c r="AC34" s="12">
        <v>6092</v>
      </c>
      <c r="AD34" s="12">
        <v>6114</v>
      </c>
      <c r="AE34" s="12">
        <v>6493</v>
      </c>
      <c r="AF34" s="12">
        <v>6844</v>
      </c>
      <c r="AG34" s="12">
        <v>5904</v>
      </c>
      <c r="AH34" s="14">
        <v>6085</v>
      </c>
      <c r="AI34" s="11">
        <v>6072</v>
      </c>
      <c r="AJ34" s="12">
        <v>5734</v>
      </c>
      <c r="AK34" s="12">
        <v>5990</v>
      </c>
      <c r="AL34" s="12">
        <v>6122</v>
      </c>
      <c r="AM34" s="12">
        <v>6313</v>
      </c>
      <c r="AN34" s="14">
        <v>6723</v>
      </c>
      <c r="AO34" s="14">
        <v>6652</v>
      </c>
      <c r="AP34" s="14">
        <v>6553</v>
      </c>
      <c r="AQ34" s="14">
        <v>6208</v>
      </c>
      <c r="AR34" s="14">
        <v>6167</v>
      </c>
      <c r="AS34" s="14">
        <v>6124</v>
      </c>
      <c r="AT34" s="14">
        <v>6130</v>
      </c>
      <c r="AU34" s="11">
        <v>4847</v>
      </c>
      <c r="AV34" s="14">
        <v>4778</v>
      </c>
      <c r="AW34" s="14">
        <v>4819</v>
      </c>
      <c r="AX34" s="14">
        <v>4849</v>
      </c>
      <c r="AY34" s="14">
        <v>4854</v>
      </c>
      <c r="AZ34" s="14">
        <v>4794</v>
      </c>
      <c r="BA34" s="14">
        <v>4726</v>
      </c>
      <c r="BB34" s="14">
        <v>4639</v>
      </c>
      <c r="BC34" s="14">
        <v>4564</v>
      </c>
      <c r="BD34" s="14">
        <v>4177</v>
      </c>
      <c r="BE34" s="14">
        <v>4101</v>
      </c>
      <c r="BF34" s="13">
        <v>4042</v>
      </c>
      <c r="BG34" s="36">
        <v>3992</v>
      </c>
      <c r="BH34" s="14">
        <v>3815</v>
      </c>
      <c r="BI34" s="14">
        <v>3754</v>
      </c>
      <c r="BJ34" s="14">
        <v>3699</v>
      </c>
      <c r="BK34" s="14">
        <v>3601</v>
      </c>
      <c r="BL34" s="14">
        <v>3593</v>
      </c>
      <c r="BM34" s="14">
        <v>3560</v>
      </c>
      <c r="BN34" s="14">
        <v>3516</v>
      </c>
      <c r="BO34" s="14">
        <v>3470</v>
      </c>
      <c r="BP34" s="14">
        <v>3430</v>
      </c>
      <c r="BQ34" s="14">
        <v>3391</v>
      </c>
      <c r="BR34" s="13">
        <v>3317</v>
      </c>
      <c r="BS34" s="36">
        <v>3293</v>
      </c>
      <c r="BT34" s="14">
        <v>3266</v>
      </c>
      <c r="BU34" s="14">
        <v>3206</v>
      </c>
      <c r="BV34" s="14">
        <v>3097</v>
      </c>
      <c r="BW34" s="14">
        <v>3063</v>
      </c>
      <c r="BX34" s="14">
        <v>2981</v>
      </c>
      <c r="BY34" s="14">
        <v>2855</v>
      </c>
      <c r="BZ34" s="14">
        <v>2733</v>
      </c>
      <c r="CA34" s="14">
        <v>2618</v>
      </c>
      <c r="CB34" s="14">
        <v>2569</v>
      </c>
      <c r="CC34" s="14">
        <v>2553</v>
      </c>
      <c r="CD34" s="14">
        <v>2498</v>
      </c>
      <c r="CE34" s="36">
        <v>2487</v>
      </c>
      <c r="CF34" s="14">
        <v>2457</v>
      </c>
      <c r="CG34" s="14">
        <v>2396</v>
      </c>
      <c r="CH34" s="14">
        <v>2339</v>
      </c>
      <c r="CI34" s="14">
        <v>2316</v>
      </c>
      <c r="CJ34" s="14">
        <v>2271</v>
      </c>
      <c r="CK34" s="14">
        <v>2239</v>
      </c>
      <c r="CL34" s="14">
        <v>2189</v>
      </c>
      <c r="CM34" s="14">
        <v>2148</v>
      </c>
      <c r="CN34" s="14">
        <v>2132</v>
      </c>
      <c r="CO34" s="14">
        <v>2069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46">
        <v>0</v>
      </c>
      <c r="DD34" s="14">
        <v>0</v>
      </c>
      <c r="DE34" s="14">
        <v>0</v>
      </c>
      <c r="DF34" s="14">
        <v>0</v>
      </c>
      <c r="DG34" s="14">
        <v>0</v>
      </c>
      <c r="DH34" s="38">
        <f t="shared" si="0"/>
        <v>4179.590909090909</v>
      </c>
    </row>
    <row r="35" spans="1:112" ht="16.5" customHeight="1" thickBot="1">
      <c r="A35" s="5" t="s">
        <v>41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0</v>
      </c>
      <c r="AA35" s="29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9">
        <v>0</v>
      </c>
      <c r="AI35" s="6">
        <v>0</v>
      </c>
      <c r="AJ35" s="7">
        <v>0</v>
      </c>
      <c r="AK35" s="7">
        <v>0</v>
      </c>
      <c r="AL35" s="7">
        <v>0</v>
      </c>
      <c r="AM35" s="7">
        <v>0</v>
      </c>
      <c r="AN35" s="9">
        <v>0</v>
      </c>
      <c r="AO35" s="9">
        <v>0</v>
      </c>
      <c r="AP35" s="9">
        <v>0</v>
      </c>
      <c r="AQ35" s="9">
        <v>0</v>
      </c>
      <c r="AR35" s="9">
        <v>1</v>
      </c>
      <c r="AS35" s="9">
        <v>0</v>
      </c>
      <c r="AT35" s="9">
        <v>0</v>
      </c>
      <c r="AU35" s="6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8">
        <v>0</v>
      </c>
      <c r="BG35" s="35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35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35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8">
        <v>0</v>
      </c>
      <c r="DC35" s="45">
        <v>0</v>
      </c>
      <c r="DD35" s="9">
        <v>0</v>
      </c>
      <c r="DE35" s="9">
        <v>0</v>
      </c>
      <c r="DF35" s="9">
        <v>0</v>
      </c>
      <c r="DG35" s="9">
        <v>0</v>
      </c>
      <c r="DH35" s="37">
        <f t="shared" si="0"/>
        <v>0.00909090909090909</v>
      </c>
    </row>
    <row r="36" spans="1:112" ht="15.75" thickBot="1">
      <c r="A36" s="15" t="s">
        <v>21</v>
      </c>
      <c r="B36" s="16">
        <f aca="true" t="shared" si="1" ref="B36:AH36">SUM(B3:B35)</f>
        <v>243667</v>
      </c>
      <c r="C36" s="17">
        <f t="shared" si="1"/>
        <v>243124</v>
      </c>
      <c r="D36" s="17">
        <f t="shared" si="1"/>
        <v>249894</v>
      </c>
      <c r="E36" s="17">
        <f t="shared" si="1"/>
        <v>247459</v>
      </c>
      <c r="F36" s="17">
        <f t="shared" si="1"/>
        <v>244781</v>
      </c>
      <c r="G36" s="17">
        <f t="shared" si="1"/>
        <v>247037</v>
      </c>
      <c r="H36" s="17">
        <f t="shared" si="1"/>
        <v>248593</v>
      </c>
      <c r="I36" s="17">
        <f t="shared" si="1"/>
        <v>251639</v>
      </c>
      <c r="J36" s="18">
        <f t="shared" si="1"/>
        <v>252037</v>
      </c>
      <c r="K36" s="16">
        <f t="shared" si="1"/>
        <v>241798</v>
      </c>
      <c r="L36" s="17">
        <f t="shared" si="1"/>
        <v>237435</v>
      </c>
      <c r="M36" s="17">
        <f t="shared" si="1"/>
        <v>239789</v>
      </c>
      <c r="N36" s="19">
        <f t="shared" si="1"/>
        <v>240849</v>
      </c>
      <c r="O36" s="19">
        <f t="shared" si="1"/>
        <v>243441</v>
      </c>
      <c r="P36" s="19">
        <f t="shared" si="1"/>
        <v>245513</v>
      </c>
      <c r="Q36" s="19">
        <f t="shared" si="1"/>
        <v>244553</v>
      </c>
      <c r="R36" s="19">
        <f t="shared" si="1"/>
        <v>246451</v>
      </c>
      <c r="S36" s="19">
        <f t="shared" si="1"/>
        <v>245636</v>
      </c>
      <c r="T36" s="19">
        <f t="shared" si="1"/>
        <v>246760</v>
      </c>
      <c r="U36" s="19">
        <f t="shared" si="1"/>
        <v>249272</v>
      </c>
      <c r="V36" s="18">
        <f t="shared" si="1"/>
        <v>252124</v>
      </c>
      <c r="W36" s="16">
        <f t="shared" si="1"/>
        <v>245501</v>
      </c>
      <c r="X36" s="31">
        <f t="shared" si="1"/>
        <v>240459</v>
      </c>
      <c r="Y36" s="31">
        <f t="shared" si="1"/>
        <v>245325</v>
      </c>
      <c r="Z36" s="31">
        <f t="shared" si="1"/>
        <v>249464</v>
      </c>
      <c r="AA36" s="31">
        <f t="shared" si="1"/>
        <v>243441</v>
      </c>
      <c r="AB36" s="17">
        <f t="shared" si="1"/>
        <v>252373</v>
      </c>
      <c r="AC36" s="17">
        <f t="shared" si="1"/>
        <v>252357</v>
      </c>
      <c r="AD36" s="17">
        <f t="shared" si="1"/>
        <v>256093</v>
      </c>
      <c r="AE36" s="17">
        <f t="shared" si="1"/>
        <v>257900</v>
      </c>
      <c r="AF36" s="17">
        <f t="shared" si="1"/>
        <v>263813</v>
      </c>
      <c r="AG36" s="17">
        <f t="shared" si="1"/>
        <v>256570</v>
      </c>
      <c r="AH36" s="19">
        <f t="shared" si="1"/>
        <v>256271</v>
      </c>
      <c r="AI36" s="16">
        <f>SUM(AI3:AI35)</f>
        <v>246847</v>
      </c>
      <c r="AJ36" s="17">
        <f>SUM(AJ3:AJ35)</f>
        <v>239323</v>
      </c>
      <c r="AK36" s="17">
        <f>SUM(AK3:AK35)</f>
        <v>244544</v>
      </c>
      <c r="AL36" s="17">
        <f>SUM(AL3:AL35)</f>
        <v>246334</v>
      </c>
      <c r="AM36" s="17">
        <f>SUM(AM3:AM35)</f>
        <v>252874</v>
      </c>
      <c r="AN36" s="17">
        <f>SUM(AN3:AN35)</f>
        <v>261279</v>
      </c>
      <c r="AO36" s="19">
        <f>SUM(AO3:AO35)</f>
        <v>263045</v>
      </c>
      <c r="AP36" s="19">
        <f>SUM(AP3:AP35)</f>
        <v>264131</v>
      </c>
      <c r="AQ36" s="19">
        <f>SUM(AQ3:AQ35)</f>
        <v>265988</v>
      </c>
      <c r="AR36" s="19">
        <f>SUM(AR3:AR35)</f>
        <v>267727</v>
      </c>
      <c r="AS36" s="19">
        <f>SUM(AS3:AS35)</f>
        <v>258146</v>
      </c>
      <c r="AT36" s="19">
        <f>SUM(AT3:AT35)</f>
        <v>266149</v>
      </c>
      <c r="AU36" s="16">
        <f aca="true" t="shared" si="2" ref="AU36:CP36">SUM(AU3:AU35)</f>
        <v>259446</v>
      </c>
      <c r="AV36" s="19">
        <f t="shared" si="2"/>
        <v>260970</v>
      </c>
      <c r="AW36" s="19">
        <f t="shared" si="2"/>
        <v>261453</v>
      </c>
      <c r="AX36" s="19">
        <f t="shared" si="2"/>
        <v>255131</v>
      </c>
      <c r="AY36" s="19">
        <f t="shared" si="2"/>
        <v>258191</v>
      </c>
      <c r="AZ36" s="19">
        <f t="shared" si="2"/>
        <v>262657</v>
      </c>
      <c r="BA36" s="19">
        <f t="shared" si="2"/>
        <v>266199</v>
      </c>
      <c r="BB36" s="19">
        <f t="shared" si="2"/>
        <v>266508</v>
      </c>
      <c r="BC36" s="19">
        <f t="shared" si="2"/>
        <v>267785</v>
      </c>
      <c r="BD36" s="19">
        <f t="shared" si="2"/>
        <v>270446</v>
      </c>
      <c r="BE36" s="19">
        <f t="shared" si="2"/>
        <v>270175</v>
      </c>
      <c r="BF36" s="18">
        <f t="shared" si="2"/>
        <v>271022</v>
      </c>
      <c r="BG36" s="19">
        <f t="shared" si="2"/>
        <v>267514</v>
      </c>
      <c r="BH36" s="19">
        <f t="shared" si="2"/>
        <v>264558</v>
      </c>
      <c r="BI36" s="19">
        <f t="shared" si="2"/>
        <v>262746</v>
      </c>
      <c r="BJ36" s="19">
        <f t="shared" si="2"/>
        <v>259026</v>
      </c>
      <c r="BK36" s="19">
        <f t="shared" si="2"/>
        <v>259383</v>
      </c>
      <c r="BL36" s="19">
        <f t="shared" si="2"/>
        <v>260969</v>
      </c>
      <c r="BM36" s="19">
        <f t="shared" si="2"/>
        <v>259958</v>
      </c>
      <c r="BN36" s="19">
        <f t="shared" si="2"/>
        <v>260285</v>
      </c>
      <c r="BO36" s="19">
        <f t="shared" si="2"/>
        <v>259881</v>
      </c>
      <c r="BP36" s="19">
        <f t="shared" si="2"/>
        <v>259287</v>
      </c>
      <c r="BQ36" s="19">
        <f t="shared" si="2"/>
        <v>259350</v>
      </c>
      <c r="BR36" s="18">
        <f t="shared" si="2"/>
        <v>261913</v>
      </c>
      <c r="BS36" s="19">
        <f t="shared" si="2"/>
        <v>257939</v>
      </c>
      <c r="BT36" s="19">
        <f t="shared" si="2"/>
        <v>255838</v>
      </c>
      <c r="BU36" s="19">
        <f t="shared" si="2"/>
        <v>261333</v>
      </c>
      <c r="BV36" s="19">
        <f t="shared" si="2"/>
        <v>262774</v>
      </c>
      <c r="BW36" s="19">
        <f t="shared" si="2"/>
        <v>263066</v>
      </c>
      <c r="BX36" s="19">
        <f t="shared" si="2"/>
        <v>263572</v>
      </c>
      <c r="BY36" s="19">
        <f t="shared" si="2"/>
        <v>261592</v>
      </c>
      <c r="BZ36" s="19">
        <f t="shared" si="2"/>
        <v>264077</v>
      </c>
      <c r="CA36" s="19">
        <f t="shared" si="2"/>
        <v>264723</v>
      </c>
      <c r="CB36" s="19">
        <f t="shared" si="2"/>
        <v>265898</v>
      </c>
      <c r="CC36" s="19">
        <f t="shared" si="2"/>
        <v>265737</v>
      </c>
      <c r="CD36" s="19">
        <f t="shared" si="2"/>
        <v>263538</v>
      </c>
      <c r="CE36" s="19">
        <f t="shared" si="2"/>
        <v>254624</v>
      </c>
      <c r="CF36" s="19">
        <f t="shared" si="2"/>
        <v>255320</v>
      </c>
      <c r="CG36" s="19">
        <f t="shared" si="2"/>
        <v>258337</v>
      </c>
      <c r="CH36" s="19">
        <f t="shared" si="2"/>
        <v>258018</v>
      </c>
      <c r="CI36" s="19">
        <f t="shared" si="2"/>
        <v>258610</v>
      </c>
      <c r="CJ36" s="19">
        <f t="shared" si="2"/>
        <v>259971</v>
      </c>
      <c r="CK36" s="19">
        <f t="shared" si="2"/>
        <v>261687</v>
      </c>
      <c r="CL36" s="19">
        <f t="shared" si="2"/>
        <v>260855</v>
      </c>
      <c r="CM36" s="19">
        <f t="shared" si="2"/>
        <v>263319</v>
      </c>
      <c r="CN36" s="19">
        <f t="shared" si="2"/>
        <v>266110</v>
      </c>
      <c r="CO36" s="19">
        <f t="shared" si="2"/>
        <v>265956</v>
      </c>
      <c r="CP36" s="19">
        <f t="shared" si="2"/>
        <v>265778</v>
      </c>
      <c r="CQ36" s="49">
        <f>SUM(CQ3:CQ35)</f>
        <v>260507</v>
      </c>
      <c r="CR36" s="19">
        <f>SUM(CR3:CR35)</f>
        <v>258047</v>
      </c>
      <c r="CS36" s="19">
        <f>SUM(CS3:CS35)</f>
        <v>260751</v>
      </c>
      <c r="CT36" s="19">
        <f>SUM(CT3:CT35)</f>
        <v>260347</v>
      </c>
      <c r="CU36" s="19">
        <f aca="true" t="shared" si="3" ref="CU36:DA36">SUM(CU3:CU35)</f>
        <v>256180</v>
      </c>
      <c r="CV36" s="19">
        <f t="shared" si="3"/>
        <v>257273</v>
      </c>
      <c r="CW36" s="19">
        <f>SUM(CW3:CW35)</f>
        <v>257950</v>
      </c>
      <c r="CX36" s="19">
        <f>SUM(CX3:CX35)</f>
        <v>263931</v>
      </c>
      <c r="CY36" s="19">
        <f>SUM(CY3:CY35)</f>
        <v>266311</v>
      </c>
      <c r="CZ36" s="19">
        <f>SUM(CZ3:CZ35)</f>
        <v>268904</v>
      </c>
      <c r="DA36" s="19">
        <f t="shared" si="3"/>
        <v>271619</v>
      </c>
      <c r="DB36" s="18">
        <f>SUM(DB3:DB35)</f>
        <v>273426</v>
      </c>
      <c r="DC36" s="47">
        <f>SUM(DC3:DC35)</f>
        <v>271010</v>
      </c>
      <c r="DD36" s="19">
        <f>SUM(DD3:DD35)</f>
        <v>272729</v>
      </c>
      <c r="DE36" s="19">
        <f>SUM(DE3:DE35)</f>
        <v>277025</v>
      </c>
      <c r="DF36" s="19">
        <f>SUM(DF3:DF35)</f>
        <v>278741</v>
      </c>
      <c r="DG36" s="19">
        <f>SUM(DG3:DG35)</f>
        <v>284692</v>
      </c>
      <c r="DH36" s="39">
        <f>AVERAGE(B36:DB36)</f>
        <v>257110.25714285715</v>
      </c>
    </row>
    <row r="37" ht="15.75" customHeight="1"/>
    <row r="38" spans="1:10" ht="15">
      <c r="A38" s="60" t="s">
        <v>37</v>
      </c>
      <c r="B38" s="60"/>
      <c r="C38" s="60"/>
      <c r="D38" s="60"/>
      <c r="E38" s="60"/>
      <c r="F38" s="60"/>
      <c r="G38" s="60"/>
      <c r="H38" s="60"/>
      <c r="I38" s="60"/>
      <c r="J38" s="60"/>
    </row>
    <row r="39" ht="15.75" thickBot="1"/>
    <row r="40" spans="3:7" ht="15.75" thickBot="1">
      <c r="C40" s="50" t="s">
        <v>59</v>
      </c>
      <c r="D40" s="51"/>
      <c r="E40" s="51"/>
      <c r="F40" s="51"/>
      <c r="G40" s="52"/>
    </row>
    <row r="41" spans="3:7" ht="15.75" thickBot="1">
      <c r="C41" s="25" t="s">
        <v>26</v>
      </c>
      <c r="D41" s="26" t="s">
        <v>27</v>
      </c>
      <c r="E41" s="26" t="s">
        <v>28</v>
      </c>
      <c r="F41" s="26" t="s">
        <v>0</v>
      </c>
      <c r="G41" s="27" t="s">
        <v>5</v>
      </c>
    </row>
    <row r="42" spans="3:8" ht="16.5" thickBot="1">
      <c r="C42" s="42">
        <v>260507</v>
      </c>
      <c r="D42" s="43">
        <v>258047</v>
      </c>
      <c r="E42" s="43">
        <v>260751</v>
      </c>
      <c r="F42" s="43">
        <v>260347</v>
      </c>
      <c r="G42" s="43">
        <v>256180</v>
      </c>
      <c r="H42" s="40">
        <v>2020</v>
      </c>
    </row>
    <row r="43" spans="1:112" s="21" customFormat="1" ht="16.5" thickBot="1">
      <c r="A43"/>
      <c r="B43"/>
      <c r="C43" s="44">
        <v>271010</v>
      </c>
      <c r="D43" s="33">
        <v>272729</v>
      </c>
      <c r="E43" s="33">
        <v>277025</v>
      </c>
      <c r="F43" s="33">
        <v>278741</v>
      </c>
      <c r="G43" s="33">
        <v>284692</v>
      </c>
      <c r="H43" s="41">
        <v>2021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</row>
    <row r="44" spans="1:112" ht="16.5" thickBot="1">
      <c r="A44" s="21"/>
      <c r="B44" s="21"/>
      <c r="C44" s="22">
        <f>C43-C42</f>
        <v>10503</v>
      </c>
      <c r="D44" s="23">
        <f>D43-D42</f>
        <v>14682</v>
      </c>
      <c r="E44" s="23">
        <f>E43-E42</f>
        <v>16274</v>
      </c>
      <c r="F44" s="23">
        <f>F43-F42</f>
        <v>18394</v>
      </c>
      <c r="G44" s="24">
        <f>G43-G42</f>
        <v>28512</v>
      </c>
      <c r="H44" s="20"/>
      <c r="I44" s="21"/>
      <c r="J44" s="21"/>
      <c r="K44" s="21"/>
      <c r="L44" s="21"/>
      <c r="M44" s="21"/>
      <c r="N44" s="21"/>
      <c r="O44" s="21"/>
      <c r="P44" s="21"/>
      <c r="Q44" s="21"/>
      <c r="DH44" s="21"/>
    </row>
    <row r="45" spans="18:111" ht="15"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</row>
  </sheetData>
  <sheetProtection/>
  <mergeCells count="14">
    <mergeCell ref="C40:G40"/>
    <mergeCell ref="A1:A2"/>
    <mergeCell ref="B1:J1"/>
    <mergeCell ref="DH1:DH2"/>
    <mergeCell ref="A38:J38"/>
    <mergeCell ref="K1:V1"/>
    <mergeCell ref="W1:AH1"/>
    <mergeCell ref="AI1:AT1"/>
    <mergeCell ref="AU1:BF1"/>
    <mergeCell ref="CQ1:DB1"/>
    <mergeCell ref="BG1:BR1"/>
    <mergeCell ref="BS1:CD1"/>
    <mergeCell ref="CE1:CP1"/>
    <mergeCell ref="DC1:DG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2021-06-23T16:37:54Z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