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Instrucciones" sheetId="1" r:id="rId1"/>
    <sheet name="Elegibilidad" sheetId="2" r:id="rId2"/>
    <sheet name="Indicadores" sheetId="3" r:id="rId3"/>
  </sheets>
  <definedNames>
    <definedName name="_xlnm.Print_Area" localSheetId="1">'Elegibilidad'!$A$1:$C$32</definedName>
  </definedNames>
  <calcPr fullCalcOnLoad="1"/>
</workbook>
</file>

<file path=xl/sharedStrings.xml><?xml version="1.0" encoding="utf-8"?>
<sst xmlns="http://schemas.openxmlformats.org/spreadsheetml/2006/main" count="301" uniqueCount="216">
  <si>
    <t xml:space="preserve">TITULO </t>
  </si>
  <si>
    <t xml:space="preserve">FECHA DE ELABORACION </t>
  </si>
  <si>
    <t>DIRECCIÓN/ OFICINA</t>
  </si>
  <si>
    <t xml:space="preserve">Instrucciones para aplicación de los indicadores de elegibilidad </t>
  </si>
  <si>
    <t>1. Medidas correctivas previstas en el Decreto 028 de 2008</t>
  </si>
  <si>
    <t>SI</t>
  </si>
  <si>
    <t>NO</t>
  </si>
  <si>
    <t>En caso de afirmativo, explique</t>
  </si>
  <si>
    <t>________________________________________________________________________</t>
  </si>
  <si>
    <t>_____________________________________________________________________________________________________________________________</t>
  </si>
  <si>
    <t>3. Medidas de toma de posesión de la Dirección Municipal de Salud o sanciones por manejo inadecuado de los recursos de salud, impuestas por la Superintendencia Nacional de Salud.</t>
  </si>
  <si>
    <t>MINISTERIO DE SALUD Y PROTECCIÓN SOCIAL</t>
  </si>
  <si>
    <t>(A) Columna de Valoración</t>
  </si>
  <si>
    <t xml:space="preserve">(B) Columna Si/No </t>
  </si>
  <si>
    <t>Registre si se cumple o no el criterio a través de la evidencia del medio de verificación. No se contemplan cumplimientos parciales, por lo tanto solo deben aparecer los valores  0 o el valor asignado si cumple con lo solicitado.</t>
  </si>
  <si>
    <t>(C) Columna de Calificacion</t>
  </si>
  <si>
    <t>(D) Observaciones</t>
  </si>
  <si>
    <t>Registre las observaciones que sean pertinentes respecto a la evidencia del medio de verificación, las cuales deben expresar los inconvenientes y/o aspectos a resaltar en relación con el medio de verificación de los indicadores.</t>
  </si>
  <si>
    <t xml:space="preserve">(E) Puntaje Total </t>
  </si>
  <si>
    <t>1.</t>
  </si>
  <si>
    <t>ÁREA DE DIRECCIÓN DE SALUD</t>
  </si>
  <si>
    <t>1.1.</t>
  </si>
  <si>
    <t>Medios de verificación</t>
  </si>
  <si>
    <t>(A) Valor</t>
  </si>
  <si>
    <t>(B) Si/No</t>
  </si>
  <si>
    <t>(C) Calif</t>
  </si>
  <si>
    <t>El funcionario y/o funcionarios responsables por parte del departamento respectivo, deberan solicitar y verificar la información que les permita identificar con claridad:</t>
  </si>
  <si>
    <t>1.1.1.</t>
  </si>
  <si>
    <t>1.1.2.</t>
  </si>
  <si>
    <t>Cumplimiento del Decreto 785 de 2005 en relación con el plan de cargos, manual de funciones, resoluciones de nombramiento, actas de posesión del funcionario y/o funcionarios de la Direccion Local de Salud, o quien haga sus veces, responsables del desarrollo o cumplimiento de las competencias del sector salud en el marco de la Ley 715 de 2001 y Ley 1438 de 2011.</t>
  </si>
  <si>
    <t>1.1.3</t>
  </si>
  <si>
    <t>1.1.4</t>
  </si>
  <si>
    <t>a.</t>
  </si>
  <si>
    <t xml:space="preserve">Servicio de Atención a la Comunidad (SAC) evidenciado en documentos o sistemas que den cuenta del proceso y resultados de la participación social. </t>
  </si>
  <si>
    <t>b.</t>
  </si>
  <si>
    <t>c.</t>
  </si>
  <si>
    <t>d.</t>
  </si>
  <si>
    <t>1.1.5</t>
  </si>
  <si>
    <t>1.1.6</t>
  </si>
  <si>
    <t>1.1.8</t>
  </si>
  <si>
    <t>1.1.9</t>
  </si>
  <si>
    <t>1.1.10</t>
  </si>
  <si>
    <t>Informe de monitoreo y evaluación del cumplimiento de las actividades de Protección Específica, Detección Temprana  por parte de las EAPB a partir de la información reportada a través de la Resolución 4505 de 2015.</t>
  </si>
  <si>
    <t>Informe de monitoreo y evaluación del Plan Territorial de Salud (PTS) verificando el cumplimiento de las metas, acciones programadas y ejecución de recursos.</t>
  </si>
  <si>
    <t>1.2.</t>
  </si>
  <si>
    <t xml:space="preserve">APLICACIÓN Y FLUJO DE LOS RECURSOS PARA EL DESARROLLO DE LAS COMPETENCIAS DE ASEGURAMIENTO, SALUD PÚBLICA Y PRESTACIÓN DE SERVICIOS A LA POBLACION POBRE EN LO NO CUBIERTO CON SUBSIDIOS A LA DEMANDA. </t>
  </si>
  <si>
    <t xml:space="preserve">Creación de las cuatro (4) subcuentas en el presupuesto del municipio, tanto en el ingreso como en el gasto, conforme lo señala la Resolución 3042 de 2007. </t>
  </si>
  <si>
    <t xml:space="preserve">Ejecución en Otros Gastos en Salud </t>
  </si>
  <si>
    <t>1.2.4.</t>
  </si>
  <si>
    <t>Cuenta maestra de régimen subsidiado funcionando:</t>
  </si>
  <si>
    <t>Cuenta maestra de régimen subsidiado con convenio suscrito con la entidad financiera, reporte y novedades de los beneficiarios, con reconocimiento de intereses desde su apertura .</t>
  </si>
  <si>
    <t>1.2.5.</t>
  </si>
  <si>
    <t>Cuenta maestra de prestación de servicios funcionando:</t>
  </si>
  <si>
    <t>Cuentas maestras de prestación de servicios con convenio suscrito con la entidad financiera, reporte y novedades de los beneficiarios, con reconocimiento de intereses desde su apertura.</t>
  </si>
  <si>
    <t>1.2.6.</t>
  </si>
  <si>
    <t>Cuenta maestra de salud pública funcionando:</t>
  </si>
  <si>
    <t>Cuenta maestra de salud pública con convenio suscrito con la entidad financiera, reporte y novedades de los beneficiarios, con reconocimiento de intereses desde su apertura.</t>
  </si>
  <si>
    <t xml:space="preserve">Reportes bancarios y otros informes con los que cuente el municipio para determinar la oportunidad en el giro de los recursos, teniendo en cuenta las transferencias electrónicas a los beneficiarios registrados. </t>
  </si>
  <si>
    <t>1.2.7.</t>
  </si>
  <si>
    <t>Cuenta otros gastos en salud - inversión funcionando.</t>
  </si>
  <si>
    <t>Cuenta de otros gastos - inversión con convenio suscrito con la entidad financiera, reporte y novedades de los beneficiarios, con reconocimiento de intereses desde su apertura.</t>
  </si>
  <si>
    <t xml:space="preserve">Verificar los reportes bancarios y otros informes con los que cuente el municipio para determinar la oportunidad en el giro de los recursos, teniendo en cuenta las transferencias electrónicas a los beneficiarios registrados. </t>
  </si>
  <si>
    <t>1.2.8.</t>
  </si>
  <si>
    <t>Subtotal</t>
  </si>
  <si>
    <t>1.3.</t>
  </si>
  <si>
    <t xml:space="preserve">GESTION DEL MUNICIPIO EN LA SELECCIÓN Y AFILIACION EN EL ASEGURAMIENTO DE LA POBLACION POBRE. </t>
  </si>
  <si>
    <t>1.3.1.</t>
  </si>
  <si>
    <t>1.3.2.</t>
  </si>
  <si>
    <t>1.3.3.</t>
  </si>
  <si>
    <t xml:space="preserve">Cobertura en la afiliación al régimen subsidiado por encima del 90% de la población beneficiaria. </t>
  </si>
  <si>
    <t>Cumplimiento de la Circular Externa de la Superintendencia Nacional de Salud No. 06 de 2011, numeral 2.1.</t>
  </si>
  <si>
    <t>SUBTOTAL</t>
  </si>
  <si>
    <t>1.4.</t>
  </si>
  <si>
    <t>1.4.1.</t>
  </si>
  <si>
    <t>e.</t>
  </si>
  <si>
    <t>f</t>
  </si>
  <si>
    <t>g.</t>
  </si>
  <si>
    <t>1.4.2</t>
  </si>
  <si>
    <t>1.4.3</t>
  </si>
  <si>
    <t>Funcionamiento del Sistema de Vigilancia en Salud Pública</t>
  </si>
  <si>
    <t>2.</t>
  </si>
  <si>
    <t>2.1.</t>
  </si>
  <si>
    <t>El funcionario y/o funcionarios responsables por parte del departamento respectivo, deberán solicitar y verificar la información que les permita identificar con claridad:</t>
  </si>
  <si>
    <t>2.1.1.</t>
  </si>
  <si>
    <t>Verificar que el municipio realice seguimiento al sistema de referencia y contrarreferencia de la ESE.</t>
  </si>
  <si>
    <t xml:space="preserve"> Verificar los informes de las audiencias públicas de rendición de cuentas de acuerdo con la Ley 489 de 1998.</t>
  </si>
  <si>
    <t xml:space="preserve">Existencia de instrumentos y procesos implementados por el municipio para gestionar y supervisar el acceso a la prestación de los servicios de salud para la población de su jurisdicción. </t>
  </si>
  <si>
    <t>2.2.</t>
  </si>
  <si>
    <t>2.2.1</t>
  </si>
  <si>
    <t>Existencia de los informes de auditoría de los contratos de prestación de servicios para la atención de la población pobre en lo no cubierto con subsidios a la demanda, en los cuales se verifique de acuerdo con la modalidad de pago acordada, la adecuada ejecución de los recursos, actividades y pertinencia.</t>
  </si>
  <si>
    <t>2.2.2.</t>
  </si>
  <si>
    <t>2.2.3.</t>
  </si>
  <si>
    <t>2.2.4.</t>
  </si>
  <si>
    <t>Verificación del informe de análisis de los contenidos y estructura de los RIPS, recibidos de los prestadores con quienes tenga contrato.</t>
  </si>
  <si>
    <t>2.2.5.</t>
  </si>
  <si>
    <t>TOTAL</t>
  </si>
  <si>
    <t>Acredita capacidad de gestión</t>
  </si>
  <si>
    <t>Nombre del responsable de la evaluación</t>
  </si>
  <si>
    <t>Firma representante legal Dirección Departamental de Salud (Artículo 96 de la Ley 715 de 2001)</t>
  </si>
  <si>
    <t>Firma Director Local de Salud (Artículo 96 de la Ley 715 de 2001)</t>
  </si>
  <si>
    <t>Firma Alcalde Municipal (Artículo 96 de la Ley 715 de 2001)</t>
  </si>
  <si>
    <t>DIRECCIÓN / OFICINA</t>
  </si>
  <si>
    <t>Cuenta con un Plan Territorial de Salud 2016 - 2019 formulado conforme a la normatividad vigente que existe para tal fin, en el marco del Plan Decenal de Salud Pública.</t>
  </si>
  <si>
    <t>Verificar el cumplimiento del reporte de los eventos de obligatorio cumplimiento al SIVIGILA.</t>
  </si>
  <si>
    <t xml:space="preserve">(D) Observación </t>
  </si>
  <si>
    <t xml:space="preserve">Los actos administrativos (Acuerdos y/o Decretos) que permitan identificar la organización y funcionamiento de la Dirección Local de Salud, dadas las competencias en Aseguramiento, Salud Publica, Prestación de Servicios, Manejo de Recursos y Dirección del Sector. </t>
  </si>
  <si>
    <t>1.1.11</t>
  </si>
  <si>
    <t>MINISTERIO DE SALUD   Y  PROTECCIÓN SOCIAL</t>
  </si>
  <si>
    <t>1.1.7</t>
  </si>
  <si>
    <t>Soporte de la validación de la información del registro por persona de las actividades de Protección Específica, Detección Temprana y la aplicación de las Guías de Atención Integral de las enfermedades de interés en salud pública de obligatorio cumplimiento, según el Anexo Técnico de la Resolucion 4505 de 2012  y de su envío a las Direcciones Departamentales de Salud.</t>
  </si>
  <si>
    <t>Verificación de las unidades de análisis obligatorias, en cumplimiento de lso protocolos de vigilancia en salud pública.</t>
  </si>
  <si>
    <t>Verificación de la articulación del municipio con el Laboratorio de Salud Pública Departamental en las acciones de salud pública, vigilancia y control sanitario.</t>
  </si>
  <si>
    <t>Seguimiento de las metas del acuerdo de voluntades para la legalización de los recursos de subsidio a la oferta – aportes patronales a que hace referencia el parágrafo 1 del artículo 2.4.10 del Decreto 762 de 2017.</t>
  </si>
  <si>
    <t>Numeral</t>
  </si>
  <si>
    <t xml:space="preserve">El seguimiento realizado por el municipio al reporte de informacion de la ESE municipal conforme lo establece el Decreto 2193 de 2004 (compilado en la Sección 2, Capítulo 8, Título 3, Parte 5 del Libro 2 del Decreto 780 de 2016 - Decreto Unico Reglamentario del Sector Salud y Protección Social), información que debe ser validada por la Direccción Local de Salud y remitida al departamento. </t>
  </si>
  <si>
    <r>
      <t>EL MUNICIPIO FORMULA Y REALIZA SEGUIMIENTO Y EVALUACIÓN AL PLAN TERRITORIAL DE SALUD</t>
    </r>
    <r>
      <rPr>
        <b/>
        <sz val="10"/>
        <color indexed="10"/>
        <rFont val="Arial Narrow"/>
        <family val="2"/>
      </rPr>
      <t xml:space="preserve"> </t>
    </r>
  </si>
  <si>
    <t>(A1) Valor para Municipios sin ESE o con ESE liquidadas"</t>
  </si>
  <si>
    <t>Que el municipio haya firmado con la ESE un acuerdo de voluntades para la legalización de los recursos de subsidio a la oferta – aportes patronales en los términos del parágrafo 1 del artículo 2.4.10 del Decreto 762 de 2017.</t>
  </si>
  <si>
    <t xml:space="preserve">Que los ingresos y gastos de la subcuenta de régimen subsidiado reflejen tanto en su origen como en su aplicación, la destinación específica conforme a la normatividad vigente, incluyendo los recursos con y sin situación de fondos, la destinación específica conforme a la normatividad vigente. </t>
  </si>
  <si>
    <t xml:space="preserve">Que los ingresos y gastos de la subcuenta de salud pública colectiva reflejen tanto en su origen como en su aplicación, la destinación específica conforme a la normatividad vigente teniendo en cuenta la categoría del municipio. </t>
  </si>
  <si>
    <t xml:space="preserve">Que los ingresos y gastos de la subcuenta de prestación de servicios a la población en lo no cubierto con subsidios a la demanda reflejen tanto en su origen como en la aplicación de los recursos, incluyendo los recursos con y sin situación de fondos, la destinación específica conforme a la normatividad vigente. </t>
  </si>
  <si>
    <t xml:space="preserve">Que los ingresos y gastos incluidos en la subcuenta de otros gastos en salud reflejen tanto en su origen como en la aplicación de los recursos, la destinación específica conforme a la normatividad vigente. </t>
  </si>
  <si>
    <r>
      <t xml:space="preserve">Total puntaje obtenido en los indicadores de evaluación </t>
    </r>
    <r>
      <rPr>
        <b/>
        <vertAlign val="superscript"/>
        <sz val="10"/>
        <rFont val="Arial Narrow"/>
        <family val="2"/>
      </rPr>
      <t>(1)</t>
    </r>
  </si>
  <si>
    <r>
      <t>Subtotal</t>
    </r>
    <r>
      <rPr>
        <sz val="12"/>
        <rFont val="Arial Narrow"/>
        <family val="2"/>
      </rPr>
      <t xml:space="preserve"> </t>
    </r>
  </si>
  <si>
    <t>Funcionamiento de los siguientes comités: a) Comité de Vigilancia Epidemiologica, b) Comités de Vigilancia Epidemiológica Comunitaria  y c) Comité de Infecciones intrahospitalarias.</t>
  </si>
  <si>
    <t>Verificación de la disponibilidad presupuestal para la atención de la totalidad de la población pobre no asegurada del territorio a cargo.</t>
  </si>
  <si>
    <t>ÁREA DE PRESTACIÓN DE SERVICIOS</t>
  </si>
  <si>
    <t>1.2.1</t>
  </si>
  <si>
    <t>1.2.2</t>
  </si>
  <si>
    <t>1.2.3</t>
  </si>
  <si>
    <t>2.1.2</t>
  </si>
  <si>
    <t>2.1.4</t>
  </si>
  <si>
    <t>2.1.5</t>
  </si>
  <si>
    <t>2.1.6</t>
  </si>
  <si>
    <t>2.1.7</t>
  </si>
  <si>
    <t>2.1.8</t>
  </si>
  <si>
    <t>2.1.10</t>
  </si>
  <si>
    <t>2.1.3</t>
  </si>
  <si>
    <t>2.1.11</t>
  </si>
  <si>
    <t>2.1.9</t>
  </si>
  <si>
    <t>2.2.6</t>
  </si>
  <si>
    <t>Cuenta con un lineamiento operativo para la ejecución de las intervenciones colectivas (anexo técnico del contrato del PIC).</t>
  </si>
  <si>
    <t>Evidencia de la ejecución conjunta intersectorial de acciones, bienes o servicios para la modificacion de los determinantes de la salud y reduccion de las condiciones de vulnerabilidad.</t>
  </si>
  <si>
    <t>(A1) Valor para municipios sin ESE o con ESE liquidadas"</t>
  </si>
  <si>
    <t>En caso de cumplirse el criterio  (SI de la columna anterior), el valor de la columna valoración debe ser trasladado a la columna de calificación. En caso de NO cumplirse el criterio, el valor a registrarse será cero (0).</t>
  </si>
  <si>
    <t>Que el municipio no haya sido objeto de las medidas preventivas de que tratan los Decretos 028 de 2008 y sus reglamentarios.</t>
  </si>
  <si>
    <r>
      <rPr>
        <b/>
        <sz val="10"/>
        <rFont val="Arial Narrow"/>
        <family val="2"/>
      </rPr>
      <t>Numerales 2.1 y 2.2:</t>
    </r>
    <r>
      <rPr>
        <sz val="10"/>
        <rFont val="Arial Narrow"/>
        <family val="2"/>
      </rPr>
      <t xml:space="preserve"> Para el caso de municipios certificados que cuenten con ESE liquidadas los valores a aplicar son los contenidos en la columna identificada como A1. </t>
    </r>
  </si>
  <si>
    <t>El funcionamiento de los siguientes mecanismos de participación social:</t>
  </si>
  <si>
    <r>
      <rPr>
        <b/>
        <sz val="10"/>
        <rFont val="Arial Narrow"/>
        <family val="2"/>
      </rPr>
      <t>Numeral 1.1.9</t>
    </r>
    <r>
      <rPr>
        <sz val="10"/>
        <rFont val="Arial Narrow"/>
        <family val="2"/>
      </rPr>
      <t>: Las entidades territoriales que no contemplaron la utilización de excedentes del sector salud no están obligadas a reportar en consecuencia se les otorgará la calificación asignada a este indicador, (1 punto).</t>
    </r>
  </si>
  <si>
    <r>
      <rPr>
        <b/>
        <sz val="10"/>
        <rFont val="Arial Narrow"/>
        <family val="2"/>
      </rPr>
      <t>Numeral 1.2.3:</t>
    </r>
    <r>
      <rPr>
        <sz val="10"/>
        <rFont val="Arial Narrow"/>
        <family val="2"/>
      </rPr>
      <t xml:space="preserve">  Al respecto se verificarán los informes de ejecución presupuestal en Regimen Subsidiado, Prestacion de Servicios, Salud Publica y Otros gastos en salud. Se calificará con el valor total asignado si por cada área cumple con un porcentaje igual o superior al 90%, en caso contrario se calificará con 0 puntos.</t>
    </r>
  </si>
  <si>
    <t xml:space="preserve">Plan Territorial de Salud </t>
  </si>
  <si>
    <t>Cuenta con Intervenciones Colectivas y Gestión de la Salud Pública implementadas oportunamente y con seguimiento.</t>
  </si>
  <si>
    <r>
      <rPr>
        <b/>
        <sz val="10"/>
        <rFont val="Arial Narrow"/>
        <family val="2"/>
      </rPr>
      <t>Numeral 2.1.5</t>
    </r>
    <r>
      <rPr>
        <sz val="10"/>
        <rFont val="Arial Narrow"/>
        <family val="2"/>
      </rPr>
      <t>: Aplica cuando el Gerente de la ESE haya sido evaluado para la vigencia del año en que se esté evaluando el municipio certificado. Los Gerentes serán evaluados de conformidad a las normas que regulan la materia,en los tiempos y condiciones allí establecidas". Si por norma el Gerente debía ser evaluado en la vigencia y la Junta Directiva cumplió con dicha evalución se deberá calificar con dos (2) puntos, en el caso de que la Junta Directiva NO cumplió con dicha evaluación se deberá calificar con cero (0). Cuando el Gerente no deba ser evaluado en la vigencia, por no corresponderle dicha evaluación de acuerdo a la norma, se deberá calificar con dos (2) puntos.</t>
    </r>
  </si>
  <si>
    <t>Registro Especial de Prestadores de Servicios de Salud - REPS donde se verifique que los servicios de salud habilitados en el conjunto de Sedes de las ESE de carácter municipal, corrresponden a lo aprobado por el Ministerio de Salud y Protección Social en el Programa Territorial de Reorganización, Rediseño y Modernización de Redes de ESE. Se verifica mediante la constancia de habilitación vigente de los servicios de salud (Decreto 1011 de 2006 compilado en Decreto 780 de 2016, y Resolución 2003 de 2014).</t>
  </si>
  <si>
    <r>
      <rPr>
        <b/>
        <sz val="10"/>
        <rFont val="Arial Narrow"/>
        <family val="2"/>
      </rPr>
      <t>Numeral 2.1.7</t>
    </r>
    <r>
      <rPr>
        <sz val="10"/>
        <rFont val="Arial Narrow"/>
        <family val="2"/>
      </rPr>
      <t>.: Si se cumple con lo establecido en este numeral se deberá calificar con el máximo puntaje, en caso en que no se cumpla se deberá calificar con cero (0) puntos.</t>
    </r>
  </si>
  <si>
    <t>Informes o actas de seguimiento a las gestiones desarrolladas por la(s) Empresa(s) Social(es) del Estado de carácter municipal para lograr el equilibrio financiero a partir de recaudos.</t>
  </si>
  <si>
    <r>
      <rPr>
        <b/>
        <sz val="10"/>
        <rFont val="Arial Narrow"/>
        <family val="2"/>
      </rPr>
      <t xml:space="preserve">Numeral 2.2.5: </t>
    </r>
    <r>
      <rPr>
        <sz val="10"/>
        <rFont val="Arial Narrow"/>
        <family val="2"/>
      </rPr>
      <t>Si se cumple con lo establecido en este numeral se deberá calificar con el máximo puntaje (2 puntos), en caso que no se cumpla se deberá calificar con cero (0) puntos. Cuando el municipio no cuente con proyectos y por ende no requiera de su inclusión en el Plan Bienal y el respectivo concepto técnico para su ejecución, se deberá calificar con el mayor puntaje (2 puntos).</t>
    </r>
  </si>
  <si>
    <t xml:space="preserve">Instrucciones para la aplicación de los criterios de calificación </t>
  </si>
  <si>
    <t>Verificar que el municipio esté sujeto a alguna medida o algunas medidas de las siguientes:</t>
  </si>
  <si>
    <t>2. Medidas de giro directo impuestas por el Ministerio de Salud y Protección Social (se exceptúan las medidas que de este tipo se tomen en cumplimiento de las normas que establecen el giro directo como una medida de operación normal del régimen subsidiado)</t>
  </si>
  <si>
    <r>
      <t xml:space="preserve">Debe obtener como mínimo un puntaje </t>
    </r>
    <r>
      <rPr>
        <b/>
        <sz val="11"/>
        <rFont val="Arial Narrow"/>
        <family val="2"/>
      </rPr>
      <t xml:space="preserve">igual o mayor a 80 puntos </t>
    </r>
    <r>
      <rPr>
        <sz val="11"/>
        <rFont val="Arial Narrow"/>
        <family val="2"/>
      </rPr>
      <t xml:space="preserve">para contar con una calificación </t>
    </r>
    <r>
      <rPr>
        <b/>
        <sz val="11"/>
        <rFont val="Arial Narrow"/>
        <family val="2"/>
      </rPr>
      <t xml:space="preserve">satisfactoria. </t>
    </r>
    <r>
      <rPr>
        <sz val="11"/>
        <rFont val="Arial Narrow"/>
        <family val="2"/>
      </rPr>
      <t>En caso de obtener un puntaje menor a 80 puntos se entiende que el municipio no podrá continuar manejando la prestación de los servicios de salud a la población pobre no afiliada al régimen subsidiado y por consiguiente se transfiere esta competencia al departamento. El departamento deberá remitir al Ministerio de Salud y Protección Social, copia de la metodología con la evaluación respectiva y copia del acto administrativo proferido por el Gobernador.</t>
    </r>
  </si>
  <si>
    <t>La entidad territorial cuenta con un acto administrativo de constitución del Fondo Local de Salud.</t>
  </si>
  <si>
    <r>
      <t xml:space="preserve">NOTA :  </t>
    </r>
    <r>
      <rPr>
        <b/>
        <sz val="10"/>
        <rFont val="Arial Narrow"/>
        <family val="2"/>
      </rPr>
      <t>Para acreditar la capacidad de gestión debe obtener una calificación mínima de ochenta (80) puntos en los indicadores de evaluación (1) .</t>
    </r>
  </si>
  <si>
    <t>SI _______      NO ________</t>
  </si>
  <si>
    <t>ORGANIZACIÓN Y DESEMPEÑO DE LA FUNCION DE DIRECCIÓN DE ACUERDO CON LAS COMPETENCIAS ASIGNADAS EN LA LEY</t>
  </si>
  <si>
    <t>1.2.9.</t>
  </si>
  <si>
    <t>Reportes de la información del SIAU que permita analizar y evidenciar los registros, seguimiento, tramite y respuesta a las reclamaciones y quejas de los usuarios y las acciones realizadas a través de planes de mejoramiento.</t>
  </si>
  <si>
    <t>Corresponde al número de puntos que se obtendrán si se demuestra el cumplimiento del criterio.                                         Para los siguientes numerales tenga en cuenta:</t>
  </si>
  <si>
    <r>
      <rPr>
        <b/>
        <sz val="10"/>
        <rFont val="Arial Narrow"/>
        <family val="2"/>
      </rPr>
      <t>Numeral 1.2.4 b.</t>
    </r>
    <r>
      <rPr>
        <sz val="10"/>
        <rFont val="Arial Narrow"/>
        <family val="2"/>
      </rPr>
      <t>: Para el efecto las Entidades Territoriales deberán estar al día en el giro de los recursos del esfuerzo propio municipal y/o departamental y se deberá verificar con los paz y salvos y/o trasferencias electrónicas a los beneficiarios. En los casos que la entidad territorial no financie el régimen subsidiado con situación de fondos, se otorgará el valor del indicador. (1 punto).</t>
    </r>
  </si>
  <si>
    <r>
      <t xml:space="preserve">Reporte oportuno de la información a través del Formulario Unico Territorial en la plataforma dispuesta para el efecto por la Contaduría General de la Nación. </t>
    </r>
    <r>
      <rPr>
        <b/>
        <sz val="10"/>
        <rFont val="Arial Narrow"/>
        <family val="2"/>
      </rPr>
      <t>(Ver hoja Instrucciones)</t>
    </r>
    <r>
      <rPr>
        <sz val="10"/>
        <rFont val="Arial Narrow"/>
        <family val="2"/>
      </rPr>
      <t xml:space="preserve">
</t>
    </r>
  </si>
  <si>
    <r>
      <t xml:space="preserve">Verificar con los documentos soportes, que se reflejen los ingresos y gastos presupuestados por fuente en cada una de las subcuentas constituidas del Fondo Local de Salud según corresponda. (Sistema General de Participaciones (SGP) con y sin situación de fondos, Fosyga, regalías, etc. (Resoluciones 3042/07, 4204/08, 991/09, 518/15). </t>
    </r>
    <r>
      <rPr>
        <b/>
        <sz val="10"/>
        <color indexed="8"/>
        <rFont val="Arial Narrow"/>
        <family val="2"/>
      </rPr>
      <t>(Ver hoja Instrucciones)</t>
    </r>
  </si>
  <si>
    <r>
      <t>Ejecución en Prestación de Servicios.</t>
    </r>
    <r>
      <rPr>
        <b/>
        <sz val="10"/>
        <color indexed="8"/>
        <rFont val="Arial Narrow"/>
        <family val="2"/>
      </rPr>
      <t xml:space="preserve"> (Ver hoja Instrucciones)</t>
    </r>
  </si>
  <si>
    <t>EL MUNICIPIO HA ORGANIZADO Y GESTIONADO LA PRESTACIÓN DE SERVICIOS A LA POBLACIÓN POBRE EN LO NO CUBIERTO CON SUBSIDIOS A LA DEMANDA.  (Ver hoja Instrucciones)</t>
  </si>
  <si>
    <t>EJECUCION DE LOS RECURSOS DESTINADOS A LA PRESTACION DE SERVICIOS A LA POBLACION POBRE EN LO NO CUBIERTO CON SUBSIDIOS A LA DEMANDA.  (Ver hoja Instrucciones)</t>
  </si>
  <si>
    <r>
      <t xml:space="preserve">Todo proyecto en implementación o por implementar por el municipio debe estar incluido y aprobado en el Plan Bienal de Inversiones Públicas en Salud conforme al Programa Territorial de Reorganización, Rediseño y Modernización de Redes de ESE, y para su ejecución deberá contar con concepto tecnico de viabilidad del Ministerio de Salud y Protección Social o del Deparamento segun sea el caso. Soporte de verificación: Proyecto - Plan Bienal aprobado - Concepto Tecnico de Minsalud o Departamento según corresponda".  </t>
    </r>
    <r>
      <rPr>
        <b/>
        <sz val="10"/>
        <rFont val="Arial Narrow"/>
        <family val="2"/>
      </rPr>
      <t>(Ver hoja Instrucciones)</t>
    </r>
  </si>
  <si>
    <t>Giros efectivos realizados desde la cuenta maestra para la cofinanciación del régimen subsidiado de acuerdo con la Liquidación Mensual de Afiliados (solamente aplica para los municipios que cofinancian con recursos de esfuerzo propio con situación de fondos).</t>
  </si>
  <si>
    <r>
      <t xml:space="preserve">Indicador de esfuerzo y eficiencia en gestión de la PPNA del municipio. </t>
    </r>
    <r>
      <rPr>
        <b/>
        <sz val="10"/>
        <rFont val="Arial Narrow"/>
        <family val="2"/>
      </rPr>
      <t>(Ver hoja Instrucciones)</t>
    </r>
  </si>
  <si>
    <t>AÑO 2018</t>
  </si>
  <si>
    <r>
      <t>Soporte de entrega de información completa de la Dirección Local de Salud o quien haga sus veces a la Superintendencia Nacional de Salud</t>
    </r>
    <r>
      <rPr>
        <sz val="10"/>
        <color indexed="17"/>
        <rFont val="Arial Narrow"/>
        <family val="2"/>
      </rPr>
      <t>,</t>
    </r>
    <r>
      <rPr>
        <sz val="10"/>
        <rFont val="Arial Narrow"/>
        <family val="2"/>
      </rPr>
      <t xml:space="preserve"> en el marco de lo dispuesto en la Circular Unica para el año 2018.</t>
    </r>
  </si>
  <si>
    <r>
      <t>Existencia de actas de funcionamiento de las organizaciones o redes de apoyo social y los proyectos o actividades realizadas en el marco de sus funciones, durante el año</t>
    </r>
    <r>
      <rPr>
        <sz val="10"/>
        <color indexed="10"/>
        <rFont val="Arial Narrow"/>
        <family val="2"/>
      </rPr>
      <t xml:space="preserve"> </t>
    </r>
    <r>
      <rPr>
        <sz val="10"/>
        <rFont val="Arial Narrow"/>
        <family val="2"/>
      </rPr>
      <t>2018.</t>
    </r>
  </si>
  <si>
    <t>Consejo Territorial de Seguridad Social en Salud con la existencia de las actas de reuniones de las actividades realizadas en el marco de sus funciones, durante el año 2018.</t>
  </si>
  <si>
    <t>Veedurías en salud con la existencia de actas de veedurías o informes de veedores en salud que contenga los proyectos presentados o actividades reealizadas  en el marco de sus funciones, durante el año 2018.</t>
  </si>
  <si>
    <r>
      <t xml:space="preserve">Informes financieros de los recursos asignados por cada una de las áreas teniendo en cuenta lo apropiado frente a lo comprometido. </t>
    </r>
    <r>
      <rPr>
        <b/>
        <sz val="10"/>
        <rFont val="Arial Narrow"/>
        <family val="2"/>
      </rPr>
      <t>(ver Hoja Instrucciones)</t>
    </r>
    <r>
      <rPr>
        <sz val="10"/>
        <rFont val="Arial Narrow"/>
        <family val="2"/>
      </rPr>
      <t>.</t>
    </r>
  </si>
  <si>
    <t xml:space="preserve">El componente operativo anual de inversiones COAI y plan de acción  en salud PAS  2018 del  Plan Territorial de Salud formulado, ejecutado y cargado en la plataforma web de SISPRO. </t>
  </si>
  <si>
    <t>Asigna el porcentaje de recursos del Sistema General de Participaciones establecido en la Resolución 518 de 2015, para la Gestión de la Salud Pública y el PIC.</t>
  </si>
  <si>
    <t>La duración de la ejecución del contrato para realizar las Intervenciones Colectivas es igual o superior a 8 meses en la vigencia.</t>
  </si>
  <si>
    <t>Analiza mensualmente la cobertura de vacunación según esquema PAI y requiere a las EPS y demás entidades responsables para que ejecuten estrategias para alcanzar coberturas útiles.</t>
  </si>
  <si>
    <r>
      <t xml:space="preserve">Empresa Social del Estado de carácter municipal con actos administrativos de nombramiento y posesión de Gerente por el periodo que le corresponde, de acuerdo con las normas vigentes: </t>
    </r>
    <r>
      <rPr>
        <b/>
        <sz val="10"/>
        <rFont val="Arial Narrow"/>
        <family val="2"/>
      </rPr>
      <t>a) Concurso:</t>
    </r>
    <r>
      <rPr>
        <sz val="10"/>
        <rFont val="Arial Narrow"/>
        <family val="2"/>
      </rPr>
      <t xml:space="preserve"> Decreto 800 de 2008 (Compilado en la Sección 5, Capítulo 8, Título 3, Parte 5 del Libro 2 del Decreto 780 de 2016 - Decreto Unico Reglamentario del Sector Salud y Protección Social), </t>
    </r>
    <r>
      <rPr>
        <b/>
        <sz val="10"/>
        <rFont val="Arial Narrow"/>
        <family val="2"/>
      </rPr>
      <t>b) Reelección</t>
    </r>
    <r>
      <rPr>
        <sz val="10"/>
        <rFont val="Arial Narrow"/>
        <family val="2"/>
      </rPr>
      <t xml:space="preserve">: Decreto 052 de 2016 y </t>
    </r>
    <r>
      <rPr>
        <b/>
        <sz val="10"/>
        <rFont val="Arial Narrow"/>
        <family val="2"/>
      </rPr>
      <t>c) Nombramiento</t>
    </r>
    <r>
      <rPr>
        <sz val="10"/>
        <rFont val="Arial Narrow"/>
        <family val="2"/>
      </rPr>
      <t>: Decreto 1427 de 2016 (Reglamentario del artículo 20 de la Ley 1797 de 2016), y Resolución 680 de 2016 del Departamento Administrativo de la Función Pública.</t>
    </r>
  </si>
  <si>
    <r>
      <t xml:space="preserve">Evaluación del Gerente de la Empresa Social del Estado de carácter municipal de acuerdo con las normas vigentes, evidencia acta de la Junta Directiva donde conste la evaluación realizada. Dado que los Gerentes serán evaluados de conformidad a las normas que regulan la materia,en los tiempos y condiciones allí establecidas. </t>
    </r>
    <r>
      <rPr>
        <b/>
        <sz val="10"/>
        <rFont val="Arial Narrow"/>
        <family val="2"/>
      </rPr>
      <t xml:space="preserve">Los criterios para la calificación deben ser consultados en la Hoja Instrucciones. </t>
    </r>
  </si>
  <si>
    <t xml:space="preserve">100% de las Empresas Sociales del Estado del municipio en riesgo bajo o sin riesgo, de acuerdo a la categorización efectuada por el Ministerio de Salud y Protección Social en virtud del Artículo 80 de la Ley 1438 de 2011, para la vigencia evaluada.  </t>
  </si>
  <si>
    <t xml:space="preserve">Un documento de analisis de situacion en salud (ASIS) 2018 ajustado, aprobado y enviado a la Secretaria Departamental de Salud y al Ministerio de Salud y Protección Social. </t>
  </si>
  <si>
    <t>Informe final de los resultados alcanzados de la ejecución del plan de acción en salud 2018.</t>
  </si>
  <si>
    <r>
      <rPr>
        <b/>
        <sz val="10"/>
        <rFont val="Arial Narrow"/>
        <family val="2"/>
      </rPr>
      <t>Numeral 1.1.7:</t>
    </r>
    <r>
      <rPr>
        <sz val="10"/>
        <rFont val="Arial Narrow"/>
        <family val="2"/>
      </rPr>
      <t xml:space="preserve">  Las entidades territoriales que no contemplaron la utilización de excedentes de la cuenta maestra del régimen subsidiado y las que ejecutaron el 100% de los recursos no están obligadas a reportar en consecuencia se les otorgará la calificación asignada a este indicador (1 punto). Para este indicador, se podrá consultar el aplicativo de la Dirección de Financiamiento Sectorial publicados en la página web del Ministerio de Salud y Protección Social en el siguiente link: www.minsalud.gov.co &gt; Protección social &gt; Régimen Subsidiado &gt; Población pobre no asegurada</t>
    </r>
  </si>
  <si>
    <r>
      <rPr>
        <b/>
        <sz val="10"/>
        <rFont val="Arial Narrow"/>
        <family val="2"/>
      </rPr>
      <t>Numeral 1.1.8</t>
    </r>
    <r>
      <rPr>
        <sz val="10"/>
        <rFont val="Arial Narrow"/>
        <family val="2"/>
      </rPr>
      <t>: Ver el reporte opoertuno del FUT en la página www.chip.gov.co</t>
    </r>
  </si>
  <si>
    <t>Reporte oportuno en los cuatro trimestres de la vigencia del Anexo Técnico No. 2 de la Circular Conjunta No.030 de 2013, o la norma que la modifique o sustituya, por la cual se establece el procedimiento de aclaración de cartera, depuración obligatoria de cuentas, pago de facturación por prestación de servicios y recobros, entre EPS del Régimen Contributivo y Subsidiado, Entidades Territoriales e IPS públicas y privadas</t>
  </si>
  <si>
    <r>
      <t>Reporte oportuno y consistente de la ejecución de los excedentes de la cuenta maestra del régimen subsidiado en el marco de los artículos 2 de la Ley 1608 de 2013 y 21 de la Ley 1797 de 2016, reglamentado por la Resolución 4624 de 2016 o la norma que la modifique o sustituya</t>
    </r>
    <r>
      <rPr>
        <b/>
        <sz val="10"/>
        <rFont val="Arial Narrow"/>
        <family val="2"/>
      </rPr>
      <t>(Ver hoja Instrucciones)</t>
    </r>
    <r>
      <rPr>
        <sz val="10"/>
        <rFont val="Arial Narrow"/>
        <family val="2"/>
      </rPr>
      <t xml:space="preserve">
</t>
    </r>
  </si>
  <si>
    <r>
      <t>Reporte oportuno de la ejecución de los excedentes del sector salud en el marco del artículo 21 de la Ley 1797 de 2016, reglamentado por la Resolución 6348 de 2016 o la norma que la modifique o sustituya.</t>
    </r>
    <r>
      <rPr>
        <b/>
        <sz val="10"/>
        <rFont val="Arial Narrow"/>
        <family val="2"/>
      </rPr>
      <t xml:space="preserve"> (Ver hoja Instrucciones)</t>
    </r>
  </si>
  <si>
    <t>Incorporación de la totalidad de los recursos del SGP del componente de prestación de servicios en lo no cubierto con subsidios a la demanda en el presupuesto de la entidad territorial.”</t>
  </si>
  <si>
    <t>Reportes bancarios y otros informes con los que cuente el municipio para determinar la oportunidad en el giro de los recursos de esfuerzo propio, teniendo en cuenta las transferencias electrónicas a los beneficiarios registrados (solamente aplica para los municipios que cofinancian con recursos de esfuerzo propio con situación de fondos).</t>
  </si>
  <si>
    <t>Giro oportuno para el pago de las prestaciones de servicios de salud a la población pobre no asegurada. Solo aplica en el caso de las facturas radicadas en la entidad territorial y que no se encuentren incluidas en el acuerdo a que hace referencia parágrafo 1 del artículo 2.4.10 del Decreto 762 de 2017</t>
  </si>
  <si>
    <t>Que el municipio haya contratado con ESE o con otras IPS en los términos de la Ley 1122 de 2007, el monto total de los recursos con y sin situación de fondos disponibles para la atención de la población pobre y vulnerable en lo no cubierto por subsidios a la demanda</t>
  </si>
  <si>
    <r>
      <t xml:space="preserve">Cuando la entidad territorial municipal certificada haya requerido contratar la prestación de servicios de salud a la población pobre en lo no cubierto con subsidios a la demanda con la Red Privada, debe contar con la autorización respectiva de la Dirección Departamental de Salud, en cumplimiento de lo establecido por el artículo 20 de la Ley 1122 de 2007 y la Resolución 2867 de 2016. Se debe evidenciar la autorización respectiva.  </t>
    </r>
    <r>
      <rPr>
        <b/>
        <sz val="10"/>
        <rFont val="Arial Narrow"/>
        <family val="2"/>
      </rPr>
      <t>(Ver hoja Instrucciones)</t>
    </r>
  </si>
  <si>
    <t xml:space="preserve">Ejecución en Salud Pública </t>
  </si>
  <si>
    <r>
      <t xml:space="preserve">Ejecución en Régimen Subsidiado.  </t>
    </r>
    <r>
      <rPr>
        <b/>
        <sz val="10"/>
        <color indexed="8"/>
        <rFont val="Arial Narrow"/>
        <family val="2"/>
      </rPr>
      <t>(Ver hoja Instrucciones)</t>
    </r>
  </si>
  <si>
    <r>
      <rPr>
        <b/>
        <sz val="10"/>
        <rFont val="Arial Narrow"/>
        <family val="2"/>
      </rPr>
      <t>Numeral 1.3.1:</t>
    </r>
    <r>
      <rPr>
        <sz val="10"/>
        <rFont val="Arial Narrow"/>
        <family val="2"/>
      </rPr>
      <t xml:space="preserve"> El resultado de este indicador, se dispondrá en la certificación de PPNA que anualmente publica el Ministerio de Salud y Protección Social, en  el link https://www.minsalud.gov.co/proteccionsocial/Regimensubsidiado/Paginas/poblacion-pobre-no-asegurada.aspx     la información se registrará en la Columna: "indic_esfuerzoEficiencia_PPNA".                                                            Adicionalmente se debe revisar el documento denominado " Metodología de estimación Indicador de Eficiencia y Eficacia en la gerstión de la PPNA" publicado en el mismo link de la metodología de evaluación 2018.
De acuerdo con el resultado del ordenamiento, asigne el puntaje de acuerdo con la siguiente tabla: </t>
    </r>
    <r>
      <rPr>
        <b/>
        <sz val="10"/>
        <rFont val="Arial Narrow"/>
        <family val="2"/>
      </rPr>
      <t xml:space="preserve">Cuartil 1 </t>
    </r>
    <r>
      <rPr>
        <sz val="10"/>
        <rFont val="Arial Narrow"/>
        <family val="2"/>
      </rPr>
      <t xml:space="preserve">(superior): cuatro (4) puntos, </t>
    </r>
    <r>
      <rPr>
        <b/>
        <sz val="10"/>
        <rFont val="Arial Narrow"/>
        <family val="2"/>
      </rPr>
      <t>Cuartil 2</t>
    </r>
    <r>
      <rPr>
        <sz val="10"/>
        <rFont val="Arial Narrow"/>
        <family val="2"/>
      </rPr>
      <t xml:space="preserve">: tres (3) puntos, </t>
    </r>
    <r>
      <rPr>
        <b/>
        <sz val="10"/>
        <rFont val="Arial Narrow"/>
        <family val="2"/>
      </rPr>
      <t>Cuartil 3:</t>
    </r>
    <r>
      <rPr>
        <sz val="10"/>
        <rFont val="Arial Narrow"/>
        <family val="2"/>
      </rPr>
      <t xml:space="preserve"> dos (2) puntos y </t>
    </r>
    <r>
      <rPr>
        <b/>
        <sz val="10"/>
        <rFont val="Arial Narrow"/>
        <family val="2"/>
      </rPr>
      <t>Cuartil 4</t>
    </r>
    <r>
      <rPr>
        <sz val="10"/>
        <rFont val="Arial Narrow"/>
        <family val="2"/>
      </rPr>
      <t>: un (1) punto.</t>
    </r>
  </si>
  <si>
    <t>El plan de intervenciones colectivas está organziado por entornos de acuerdo a lo estipulado de la Resolución 3280 de 2018.</t>
  </si>
  <si>
    <t>Las prioridades definidas con la Estrategia PASE a la Equidad resultado del Analisis de Situación de Salud, Caracterización de la Población Afiliada a las EPS y demas EAPB, son coherentes con los objetivos, metas, estrategias y actividades abordados en el plan territorial de salud y se le asignanon recursos para ello.</t>
  </si>
  <si>
    <r>
      <rPr>
        <b/>
        <sz val="10"/>
        <rFont val="Arial Narrow"/>
        <family val="2"/>
      </rPr>
      <t>Numeral 1.2.4 c</t>
    </r>
    <r>
      <rPr>
        <sz val="10"/>
        <rFont val="Arial Narrow"/>
        <family val="2"/>
      </rPr>
      <t xml:space="preserve">: Que la información en el FUT de los compromisos por concepto de la prestación de servicios a la población pobre en lo no cubierto con subsidios a la demanda sea consistente con la ejecución de estos recursos por parte de la entidad territorial.               </t>
    </r>
  </si>
  <si>
    <t>METODOLOGIA EVALUACIÓN DE LA CAPACIDAD DE GESTIÓN DE LOS MUNICIPIOS CERTIFICADOS.
PERIODO EVALUADO 2018</t>
  </si>
  <si>
    <t>RESULTADOS DE LA EVALUACIÓN DE LA CAPACIDAD DE GESTIÓN DE LOS MUNICIPIOS CERTIFICADOS  PERÍODO 2018</t>
  </si>
  <si>
    <t>DEPARTAMENTO:                  NARIÑO</t>
  </si>
  <si>
    <t>METODOLOGIA EVALUACIÓN DE LA CAPACIDAD DE GESTIÓN DE LOS MUNICIPIOS CERTIFICADOS.             PERIODO EVALUADO 2018</t>
  </si>
  <si>
    <t>OK 30/01/2019</t>
  </si>
  <si>
    <t>METODOLOGIA EVALUACIÓN DE LA CAPACIDAD DE GESTIÓN DE LOS MUNICIPIOS CERTIFICADOS.
PERIODO EVALUADO 2018.</t>
  </si>
  <si>
    <t>MUNICIPIO:        ____XXXXXXX____</t>
  </si>
  <si>
    <t xml:space="preserve">Para evaluar la capacidad de gestión de los municipios del año 2018, se les debe aplicar  inicialmente los indicadores de elegibilidad como obligatorios, aquellos municipios que no califiquen satisfactoriamente estos indicadores no  podrán continuar manejando la prestación de los servicios de salud a la población pobre no afiliada al régimen subsidiado y por consiguiente se transfiere esta competencia al departamento.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</si>
</sst>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2]\ * #,##0.00_ ;_ [$€-2]\ * \-#,##0.00_ ;_ [$€-2]\ * &quot;-&quot;??_ "/>
  </numFmts>
  <fonts count="73">
    <font>
      <sz val="11"/>
      <color theme="1"/>
      <name val="Calibri"/>
      <family val="2"/>
    </font>
    <font>
      <sz val="11"/>
      <color indexed="8"/>
      <name val="Calibri"/>
      <family val="2"/>
    </font>
    <font>
      <b/>
      <sz val="10"/>
      <name val="Arial Narrow"/>
      <family val="2"/>
    </font>
    <font>
      <sz val="10"/>
      <name val="Arial Narrow"/>
      <family val="2"/>
    </font>
    <font>
      <sz val="10"/>
      <color indexed="8"/>
      <name val="Arial Narrow"/>
      <family val="2"/>
    </font>
    <font>
      <b/>
      <sz val="9"/>
      <name val="Arial Narrow"/>
      <family val="2"/>
    </font>
    <font>
      <sz val="9"/>
      <name val="Arial Narrow"/>
      <family val="2"/>
    </font>
    <font>
      <sz val="10"/>
      <name val="Arial"/>
      <family val="2"/>
    </font>
    <font>
      <b/>
      <sz val="9"/>
      <color indexed="19"/>
      <name val="Arial Narrow"/>
      <family val="2"/>
    </font>
    <font>
      <sz val="11"/>
      <color indexed="8"/>
      <name val="Arial Narrow"/>
      <family val="2"/>
    </font>
    <font>
      <sz val="9"/>
      <color indexed="8"/>
      <name val="Arial Narrow"/>
      <family val="2"/>
    </font>
    <font>
      <b/>
      <sz val="10"/>
      <color indexed="8"/>
      <name val="Arial Narrow"/>
      <family val="2"/>
    </font>
    <font>
      <b/>
      <sz val="11"/>
      <name val="Arial Narrow"/>
      <family val="2"/>
    </font>
    <font>
      <b/>
      <sz val="12"/>
      <name val="Arial Narrow"/>
      <family val="2"/>
    </font>
    <font>
      <sz val="10"/>
      <color indexed="10"/>
      <name val="Arial Narrow"/>
      <family val="2"/>
    </font>
    <font>
      <sz val="10"/>
      <color indexed="17"/>
      <name val="Arial Narrow"/>
      <family val="2"/>
    </font>
    <font>
      <b/>
      <sz val="10"/>
      <color indexed="10"/>
      <name val="Arial Narrow"/>
      <family val="2"/>
    </font>
    <font>
      <sz val="10"/>
      <color indexed="8"/>
      <name val="Calibri"/>
      <family val="2"/>
    </font>
    <font>
      <b/>
      <sz val="14"/>
      <name val="Arial Narrow"/>
      <family val="2"/>
    </font>
    <font>
      <b/>
      <vertAlign val="superscript"/>
      <sz val="10"/>
      <name val="Arial Narrow"/>
      <family val="2"/>
    </font>
    <font>
      <sz val="12"/>
      <name val="Arial Narrow"/>
      <family val="2"/>
    </font>
    <font>
      <b/>
      <sz val="10"/>
      <color indexed="8"/>
      <name val="Calibri"/>
      <family val="2"/>
    </font>
    <font>
      <sz val="11"/>
      <name val="Arial Narrow"/>
      <family val="2"/>
    </font>
    <font>
      <b/>
      <sz val="11"/>
      <color indexed="8"/>
      <name val="Calibri"/>
      <family val="2"/>
    </font>
    <font>
      <b/>
      <sz val="12"/>
      <color indexed="8"/>
      <name val="Arial Narrow"/>
      <family val="2"/>
    </font>
    <font>
      <sz val="12"/>
      <color indexed="8"/>
      <name val="Calibri"/>
      <family val="2"/>
    </font>
    <font>
      <b/>
      <sz val="7"/>
      <name val="Arial Narrow"/>
      <family val="2"/>
    </font>
    <font>
      <b/>
      <sz val="16"/>
      <name val="Arial Narrow"/>
      <family val="2"/>
    </font>
    <font>
      <b/>
      <sz val="18"/>
      <name val="Arial Narrow"/>
      <family val="2"/>
    </font>
    <font>
      <b/>
      <sz val="11"/>
      <color indexed="15"/>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theme="5" tint="-0.24997000396251678"/>
      <name val="Arial Narrow"/>
      <family val="2"/>
    </font>
    <font>
      <sz val="11"/>
      <color theme="1"/>
      <name val="Arial Narrow"/>
      <family val="2"/>
    </font>
    <font>
      <sz val="10"/>
      <color theme="1"/>
      <name val="Arial Narrow"/>
      <family val="2"/>
    </font>
    <font>
      <b/>
      <sz val="10"/>
      <color theme="1"/>
      <name val="Arial Narrow"/>
      <family val="2"/>
    </font>
    <font>
      <b/>
      <sz val="10"/>
      <color theme="1"/>
      <name val="Calibri"/>
      <family val="2"/>
    </font>
    <font>
      <b/>
      <sz val="10"/>
      <color rgb="FFFF0000"/>
      <name val="Arial Narrow"/>
      <family val="2"/>
    </font>
    <font>
      <sz val="12"/>
      <color theme="1"/>
      <name val="Calibri"/>
      <family val="2"/>
    </font>
    <font>
      <b/>
      <sz val="12"/>
      <color theme="1"/>
      <name val="Arial Narrow"/>
      <family val="2"/>
    </font>
    <font>
      <sz val="9"/>
      <color theme="1"/>
      <name val="Arial Narrow"/>
      <family val="2"/>
    </font>
    <font>
      <b/>
      <sz val="11"/>
      <color rgb="FF00B0F0"/>
      <name val="Calibri"/>
      <family val="2"/>
    </font>
    <font>
      <sz val="10"/>
      <color rgb="FFFF0000"/>
      <name val="Arial Narrow"/>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64" fontId="7" fillId="0" borderId="0" applyFon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154">
    <xf numFmtId="0" fontId="0"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vertical="top"/>
    </xf>
    <xf numFmtId="0" fontId="4" fillId="0" borderId="10"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center" wrapText="1"/>
    </xf>
    <xf numFmtId="0" fontId="3" fillId="0" borderId="0" xfId="0" applyFont="1" applyAlignment="1">
      <alignment horizontal="center"/>
    </xf>
    <xf numFmtId="0" fontId="5" fillId="0" borderId="10" xfId="0" applyFont="1" applyBorder="1" applyAlignment="1">
      <alignment horizontal="center" vertical="center" wrapText="1"/>
    </xf>
    <xf numFmtId="0" fontId="61" fillId="0" borderId="10" xfId="0" applyFont="1" applyBorder="1" applyAlignment="1">
      <alignment horizontal="center" vertical="center"/>
    </xf>
    <xf numFmtId="0" fontId="62" fillId="0" borderId="0" xfId="0" applyFont="1" applyAlignment="1">
      <alignment/>
    </xf>
    <xf numFmtId="0" fontId="63" fillId="0" borderId="0" xfId="0" applyFont="1" applyAlignment="1">
      <alignment/>
    </xf>
    <xf numFmtId="0" fontId="0" fillId="33" borderId="0" xfId="0" applyFill="1" applyAlignment="1">
      <alignment/>
    </xf>
    <xf numFmtId="0" fontId="64" fillId="0" borderId="0" xfId="0" applyFont="1" applyAlignment="1">
      <alignment vertical="center" wrapText="1"/>
    </xf>
    <xf numFmtId="0" fontId="0" fillId="0" borderId="10" xfId="0" applyBorder="1" applyAlignment="1">
      <alignment/>
    </xf>
    <xf numFmtId="49" fontId="2" fillId="0" borderId="10"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64" fontId="2" fillId="0" borderId="10" xfId="46"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Fill="1" applyBorder="1" applyAlignment="1">
      <alignment horizontal="center" vertical="center"/>
    </xf>
    <xf numFmtId="0" fontId="13" fillId="34" borderId="10" xfId="0" applyFont="1" applyFill="1" applyBorder="1" applyAlignment="1">
      <alignment horizontal="center" vertical="center"/>
    </xf>
    <xf numFmtId="0" fontId="20" fillId="34" borderId="10" xfId="0" applyFont="1" applyFill="1" applyBorder="1" applyAlignment="1">
      <alignment vertical="center"/>
    </xf>
    <xf numFmtId="49" fontId="2" fillId="33"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49" fontId="5"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65" fillId="0"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vertical="center"/>
    </xf>
    <xf numFmtId="0" fontId="3" fillId="0"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13" fillId="34" borderId="10" xfId="0" applyFont="1" applyFill="1" applyBorder="1" applyAlignment="1">
      <alignment vertical="center" wrapText="1"/>
    </xf>
    <xf numFmtId="0" fontId="11" fillId="0" borderId="10" xfId="0" applyFont="1" applyBorder="1" applyAlignment="1">
      <alignment horizontal="center" vertical="center" wrapText="1"/>
    </xf>
    <xf numFmtId="0" fontId="66" fillId="0" borderId="10" xfId="0" applyFont="1" applyBorder="1" applyAlignment="1">
      <alignment horizontal="center" vertical="center"/>
    </xf>
    <xf numFmtId="0" fontId="60" fillId="0" borderId="10" xfId="0" applyFont="1" applyBorder="1" applyAlignment="1">
      <alignment horizontal="center" vertical="center"/>
    </xf>
    <xf numFmtId="0" fontId="60" fillId="33" borderId="10" xfId="0" applyFont="1" applyFill="1" applyBorder="1" applyAlignment="1">
      <alignment horizontal="center" vertical="center"/>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49" fontId="20"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0" fontId="13" fillId="0" borderId="10" xfId="0" applyNumberFormat="1" applyFont="1" applyFill="1" applyBorder="1" applyAlignment="1">
      <alignment horizontal="center" vertical="center" wrapText="1"/>
    </xf>
    <xf numFmtId="0" fontId="20" fillId="0" borderId="10" xfId="0" applyFont="1" applyFill="1" applyBorder="1" applyAlignment="1">
      <alignment vertical="center"/>
    </xf>
    <xf numFmtId="0" fontId="4" fillId="0" borderId="10" xfId="0" applyFont="1" applyBorder="1" applyAlignment="1">
      <alignment horizontal="justify" vertical="center" wrapText="1"/>
    </xf>
    <xf numFmtId="0" fontId="4" fillId="0" borderId="10" xfId="0"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0" fontId="2"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0" fontId="13" fillId="0"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13" fillId="0"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0" fillId="0" borderId="10" xfId="0" applyBorder="1" applyAlignment="1">
      <alignment horizontal="center" vertical="center"/>
    </xf>
    <xf numFmtId="0" fontId="67" fillId="0" borderId="0" xfId="0" applyFont="1" applyAlignment="1">
      <alignment/>
    </xf>
    <xf numFmtId="0" fontId="26"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11"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68" fillId="0" borderId="10" xfId="0" applyFont="1" applyBorder="1" applyAlignment="1">
      <alignment vertical="center" wrapText="1"/>
    </xf>
    <xf numFmtId="0" fontId="64" fillId="0" borderId="10" xfId="0" applyFont="1" applyBorder="1" applyAlignment="1">
      <alignment vertical="center" wrapText="1"/>
    </xf>
    <xf numFmtId="0" fontId="2" fillId="0" borderId="10" xfId="0" applyFont="1" applyBorder="1" applyAlignment="1">
      <alignment horizontal="left" vertical="center"/>
    </xf>
    <xf numFmtId="0" fontId="6" fillId="0" borderId="10" xfId="0" applyFont="1" applyBorder="1" applyAlignment="1">
      <alignment vertical="center" wrapText="1"/>
    </xf>
    <xf numFmtId="0" fontId="2" fillId="35" borderId="10" xfId="0" applyFont="1" applyFill="1" applyBorder="1" applyAlignment="1">
      <alignment/>
    </xf>
    <xf numFmtId="0" fontId="6" fillId="0" borderId="10" xfId="0" applyFont="1" applyBorder="1" applyAlignment="1">
      <alignment horizontal="justify" vertical="center" wrapText="1"/>
    </xf>
    <xf numFmtId="49" fontId="69" fillId="0" borderId="10" xfId="0" applyNumberFormat="1" applyFont="1" applyBorder="1" applyAlignment="1">
      <alignment horizontal="center" vertical="center"/>
    </xf>
    <xf numFmtId="0" fontId="6" fillId="35" borderId="10" xfId="0" applyFont="1" applyFill="1" applyBorder="1" applyAlignment="1">
      <alignment horizontal="justify" vertical="center" wrapText="1"/>
    </xf>
    <xf numFmtId="14" fontId="70" fillId="0" borderId="0" xfId="0" applyNumberFormat="1" applyFont="1" applyAlignment="1">
      <alignment/>
    </xf>
    <xf numFmtId="0" fontId="22" fillId="0" borderId="10" xfId="0" applyFont="1" applyBorder="1" applyAlignment="1">
      <alignment horizontal="left" vertical="center" wrapText="1"/>
    </xf>
    <xf numFmtId="0" fontId="22" fillId="0" borderId="10" xfId="0" applyFont="1" applyBorder="1" applyAlignment="1">
      <alignment horizontal="left" vertical="center"/>
    </xf>
    <xf numFmtId="0" fontId="3" fillId="0" borderId="0" xfId="0" applyFont="1" applyAlignment="1">
      <alignment horizontal="center"/>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pplyBorder="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vertical="center" wrapText="1"/>
    </xf>
    <xf numFmtId="0" fontId="64" fillId="0" borderId="0" xfId="0" applyFont="1" applyAlignment="1">
      <alignment vertical="center"/>
    </xf>
    <xf numFmtId="0" fontId="2" fillId="0" borderId="0" xfId="0" applyFont="1" applyAlignment="1">
      <alignment/>
    </xf>
    <xf numFmtId="0" fontId="3" fillId="0" borderId="14" xfId="0" applyFont="1" applyBorder="1" applyAlignment="1">
      <alignment horizont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13" fillId="34"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28" fillId="0" borderId="10" xfId="0" applyFont="1" applyBorder="1" applyAlignment="1">
      <alignment horizontal="center" vertical="center"/>
    </xf>
    <xf numFmtId="0" fontId="27"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left" vertical="center" wrapText="1"/>
    </xf>
    <xf numFmtId="0" fontId="2" fillId="35" borderId="10" xfId="0" applyFont="1" applyFill="1" applyBorder="1" applyAlignment="1">
      <alignment horizontal="center" vertical="center" wrapText="1"/>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164" fontId="2" fillId="0" borderId="10" xfId="46" applyFont="1" applyBorder="1" applyAlignment="1">
      <alignment horizontal="center" vertical="center" wrapText="1"/>
    </xf>
    <xf numFmtId="0" fontId="2" fillId="33" borderId="10" xfId="0" applyFont="1" applyFill="1" applyBorder="1" applyAlignment="1">
      <alignment horizontal="center" vertical="center" wrapText="1"/>
    </xf>
    <xf numFmtId="0" fontId="19" fillId="35"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Border="1" applyAlignment="1">
      <alignment horizontal="left" vertical="center"/>
    </xf>
    <xf numFmtId="0" fontId="69" fillId="0" borderId="10" xfId="0" applyFont="1" applyBorder="1" applyAlignment="1">
      <alignment horizontal="center"/>
    </xf>
    <xf numFmtId="0" fontId="13" fillId="35"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2" fillId="35" borderId="14" xfId="0" applyFont="1" applyFill="1" applyBorder="1" applyAlignment="1">
      <alignment horizontal="left" vertical="center" wrapText="1"/>
    </xf>
    <xf numFmtId="0" fontId="12" fillId="35" borderId="18" xfId="0" applyFont="1" applyFill="1" applyBorder="1" applyAlignment="1">
      <alignment horizontal="left" vertical="center" wrapText="1"/>
    </xf>
    <xf numFmtId="0" fontId="11" fillId="0" borderId="10" xfId="0" applyFont="1" applyBorder="1" applyAlignment="1">
      <alignment horizontal="left" vertical="center" wrapText="1"/>
    </xf>
    <xf numFmtId="0" fontId="66" fillId="0" borderId="10" xfId="0" applyFont="1" applyBorder="1" applyAlignment="1">
      <alignment horizontal="center" vertical="center" wrapText="1"/>
    </xf>
    <xf numFmtId="0" fontId="20" fillId="34" borderId="10" xfId="0" applyFont="1" applyFill="1" applyBorder="1" applyAlignment="1">
      <alignment horizontal="center" vertical="center"/>
    </xf>
    <xf numFmtId="0" fontId="20" fillId="0" borderId="10" xfId="0" applyFont="1" applyFill="1" applyBorder="1" applyAlignment="1">
      <alignment horizontal="center" vertical="center"/>
    </xf>
    <xf numFmtId="0"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xf>
    <xf numFmtId="0" fontId="1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72" fillId="33"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3" fillId="35" borderId="10"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1685925</xdr:colOff>
      <xdr:row>5</xdr:row>
      <xdr:rowOff>9525</xdr:rowOff>
    </xdr:to>
    <xdr:pic>
      <xdr:nvPicPr>
        <xdr:cNvPr id="1" name="0 Imagen"/>
        <xdr:cNvPicPr preferRelativeResize="1">
          <a:picLocks noChangeAspect="1"/>
        </xdr:cNvPicPr>
      </xdr:nvPicPr>
      <xdr:blipFill>
        <a:blip r:embed="rId1"/>
        <a:srcRect r="47993"/>
        <a:stretch>
          <a:fillRect/>
        </a:stretch>
      </xdr:blipFill>
      <xdr:spPr>
        <a:xfrm>
          <a:off x="0" y="0"/>
          <a:ext cx="1685925" cy="962025"/>
        </a:xfrm>
        <a:prstGeom prst="rect">
          <a:avLst/>
        </a:prstGeom>
        <a:noFill/>
        <a:ln w="9525" cmpd="sng">
          <a:noFill/>
        </a:ln>
      </xdr:spPr>
    </xdr:pic>
    <xdr:clientData/>
  </xdr:twoCellAnchor>
  <xdr:twoCellAnchor editAs="oneCell">
    <xdr:from>
      <xdr:col>1</xdr:col>
      <xdr:colOff>171450</xdr:colOff>
      <xdr:row>0</xdr:row>
      <xdr:rowOff>9525</xdr:rowOff>
    </xdr:from>
    <xdr:to>
      <xdr:col>1</xdr:col>
      <xdr:colOff>1438275</xdr:colOff>
      <xdr:row>4</xdr:row>
      <xdr:rowOff>47625</xdr:rowOff>
    </xdr:to>
    <xdr:pic>
      <xdr:nvPicPr>
        <xdr:cNvPr id="2" name="0 Imagen"/>
        <xdr:cNvPicPr preferRelativeResize="1">
          <a:picLocks noChangeAspect="1"/>
        </xdr:cNvPicPr>
      </xdr:nvPicPr>
      <xdr:blipFill>
        <a:blip r:embed="rId1"/>
        <a:srcRect l="52934"/>
        <a:stretch>
          <a:fillRect/>
        </a:stretch>
      </xdr:blipFill>
      <xdr:spPr>
        <a:xfrm>
          <a:off x="1876425" y="9525"/>
          <a:ext cx="12668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5</xdr:row>
      <xdr:rowOff>9525</xdr:rowOff>
    </xdr:to>
    <xdr:pic>
      <xdr:nvPicPr>
        <xdr:cNvPr id="1" name="0 Imagen"/>
        <xdr:cNvPicPr preferRelativeResize="1">
          <a:picLocks noChangeAspect="1"/>
        </xdr:cNvPicPr>
      </xdr:nvPicPr>
      <xdr:blipFill>
        <a:blip r:embed="rId1"/>
        <a:srcRect r="47993"/>
        <a:stretch>
          <a:fillRect/>
        </a:stretch>
      </xdr:blipFill>
      <xdr:spPr>
        <a:xfrm>
          <a:off x="0" y="0"/>
          <a:ext cx="1685925" cy="962025"/>
        </a:xfrm>
        <a:prstGeom prst="rect">
          <a:avLst/>
        </a:prstGeom>
        <a:noFill/>
        <a:ln w="9525" cmpd="sng">
          <a:noFill/>
        </a:ln>
      </xdr:spPr>
    </xdr:pic>
    <xdr:clientData/>
  </xdr:twoCellAnchor>
  <xdr:twoCellAnchor editAs="oneCell">
    <xdr:from>
      <xdr:col>0</xdr:col>
      <xdr:colOff>1638300</xdr:colOff>
      <xdr:row>0</xdr:row>
      <xdr:rowOff>0</xdr:rowOff>
    </xdr:from>
    <xdr:to>
      <xdr:col>1</xdr:col>
      <xdr:colOff>1266825</xdr:colOff>
      <xdr:row>4</xdr:row>
      <xdr:rowOff>38100</xdr:rowOff>
    </xdr:to>
    <xdr:pic>
      <xdr:nvPicPr>
        <xdr:cNvPr id="2" name="0 Imagen"/>
        <xdr:cNvPicPr preferRelativeResize="1">
          <a:picLocks noChangeAspect="1"/>
        </xdr:cNvPicPr>
      </xdr:nvPicPr>
      <xdr:blipFill>
        <a:blip r:embed="rId1"/>
        <a:srcRect l="52934"/>
        <a:stretch>
          <a:fillRect/>
        </a:stretch>
      </xdr:blipFill>
      <xdr:spPr>
        <a:xfrm>
          <a:off x="1638300" y="0"/>
          <a:ext cx="12668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2</xdr:row>
      <xdr:rowOff>38100</xdr:rowOff>
    </xdr:to>
    <xdr:pic>
      <xdr:nvPicPr>
        <xdr:cNvPr id="1" name="0 Imagen"/>
        <xdr:cNvPicPr preferRelativeResize="1">
          <a:picLocks noChangeAspect="1"/>
        </xdr:cNvPicPr>
      </xdr:nvPicPr>
      <xdr:blipFill>
        <a:blip r:embed="rId1"/>
        <a:srcRect r="47993"/>
        <a:stretch>
          <a:fillRect/>
        </a:stretch>
      </xdr:blipFill>
      <xdr:spPr>
        <a:xfrm>
          <a:off x="0" y="0"/>
          <a:ext cx="1619250" cy="419100"/>
        </a:xfrm>
        <a:prstGeom prst="rect">
          <a:avLst/>
        </a:prstGeom>
        <a:noFill/>
        <a:ln w="9525" cmpd="sng">
          <a:noFill/>
        </a:ln>
      </xdr:spPr>
    </xdr:pic>
    <xdr:clientData/>
  </xdr:twoCellAnchor>
  <xdr:twoCellAnchor editAs="oneCell">
    <xdr:from>
      <xdr:col>2</xdr:col>
      <xdr:colOff>409575</xdr:colOff>
      <xdr:row>0</xdr:row>
      <xdr:rowOff>9525</xdr:rowOff>
    </xdr:from>
    <xdr:to>
      <xdr:col>5</xdr:col>
      <xdr:colOff>85725</xdr:colOff>
      <xdr:row>1</xdr:row>
      <xdr:rowOff>171450</xdr:rowOff>
    </xdr:to>
    <xdr:pic>
      <xdr:nvPicPr>
        <xdr:cNvPr id="2" name="0 Imagen"/>
        <xdr:cNvPicPr preferRelativeResize="1">
          <a:picLocks noChangeAspect="1"/>
        </xdr:cNvPicPr>
      </xdr:nvPicPr>
      <xdr:blipFill>
        <a:blip r:embed="rId1"/>
        <a:srcRect l="52934"/>
        <a:stretch>
          <a:fillRect/>
        </a:stretch>
      </xdr:blipFill>
      <xdr:spPr>
        <a:xfrm>
          <a:off x="4152900" y="9525"/>
          <a:ext cx="1247775" cy="352425"/>
        </a:xfrm>
        <a:prstGeom prst="rect">
          <a:avLst/>
        </a:prstGeom>
        <a:noFill/>
        <a:ln w="9525" cmpd="sng">
          <a:noFill/>
        </a:ln>
      </xdr:spPr>
    </xdr:pic>
    <xdr:clientData/>
  </xdr:twoCellAnchor>
  <xdr:twoCellAnchor>
    <xdr:from>
      <xdr:col>1</xdr:col>
      <xdr:colOff>295275</xdr:colOff>
      <xdr:row>59</xdr:row>
      <xdr:rowOff>0</xdr:rowOff>
    </xdr:from>
    <xdr:to>
      <xdr:col>1</xdr:col>
      <xdr:colOff>809625</xdr:colOff>
      <xdr:row>59</xdr:row>
      <xdr:rowOff>0</xdr:rowOff>
    </xdr:to>
    <xdr:pic>
      <xdr:nvPicPr>
        <xdr:cNvPr id="3" name="Picture 18" descr="ESCUDO_papeleria_Transp"/>
        <xdr:cNvPicPr preferRelativeResize="1">
          <a:picLocks noChangeAspect="1"/>
        </xdr:cNvPicPr>
      </xdr:nvPicPr>
      <xdr:blipFill>
        <a:blip r:embed="rId2"/>
        <a:stretch>
          <a:fillRect/>
        </a:stretch>
      </xdr:blipFill>
      <xdr:spPr>
        <a:xfrm>
          <a:off x="1162050" y="31546800"/>
          <a:ext cx="5143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G31"/>
  <sheetViews>
    <sheetView zoomScale="120" zoomScaleNormal="120" zoomScalePageLayoutView="0" workbookViewId="0" topLeftCell="A28">
      <selection activeCell="B7" sqref="B7:C7"/>
    </sheetView>
  </sheetViews>
  <sheetFormatPr defaultColWidth="11.421875" defaultRowHeight="15"/>
  <cols>
    <col min="1" max="1" width="25.57421875" style="0" customWidth="1"/>
    <col min="2" max="2" width="47.00390625" style="0" customWidth="1"/>
    <col min="3" max="3" width="38.00390625" style="0" customWidth="1"/>
    <col min="4" max="4" width="18.7109375" style="0" customWidth="1"/>
  </cols>
  <sheetData>
    <row r="6" spans="1:3" ht="40.5" customHeight="1">
      <c r="A6" s="15" t="s">
        <v>0</v>
      </c>
      <c r="B6" s="98" t="s">
        <v>208</v>
      </c>
      <c r="C6" s="98"/>
    </row>
    <row r="7" spans="1:3" ht="15">
      <c r="A7" s="15" t="s">
        <v>1</v>
      </c>
      <c r="B7" s="99" t="s">
        <v>177</v>
      </c>
      <c r="C7" s="99"/>
    </row>
    <row r="8" spans="1:3" ht="15">
      <c r="A8" s="15" t="s">
        <v>2</v>
      </c>
      <c r="B8" s="100" t="s">
        <v>11</v>
      </c>
      <c r="C8" s="100"/>
    </row>
    <row r="9" spans="1:3" ht="14.25">
      <c r="A9" s="90"/>
      <c r="B9" s="90"/>
      <c r="C9" s="90"/>
    </row>
    <row r="10" spans="1:3" ht="15">
      <c r="A10" s="101" t="s">
        <v>157</v>
      </c>
      <c r="B10" s="101"/>
      <c r="C10" s="101"/>
    </row>
    <row r="11" spans="1:3" ht="15">
      <c r="A11" s="90"/>
      <c r="B11" s="90"/>
      <c r="C11" s="90"/>
    </row>
    <row r="12" spans="1:3" ht="36.75" customHeight="1">
      <c r="A12" s="94" t="s">
        <v>12</v>
      </c>
      <c r="B12" s="91" t="s">
        <v>167</v>
      </c>
      <c r="C12" s="91"/>
    </row>
    <row r="13" spans="1:3" ht="75.75" customHeight="1">
      <c r="A13" s="95"/>
      <c r="B13" s="92" t="s">
        <v>192</v>
      </c>
      <c r="C13" s="92"/>
    </row>
    <row r="14" spans="1:3" ht="24.75" customHeight="1">
      <c r="A14" s="95"/>
      <c r="B14" s="92" t="s">
        <v>193</v>
      </c>
      <c r="C14" s="92"/>
    </row>
    <row r="15" spans="1:3" ht="35.25" customHeight="1">
      <c r="A15" s="95"/>
      <c r="B15" s="91" t="s">
        <v>148</v>
      </c>
      <c r="C15" s="91"/>
    </row>
    <row r="16" spans="1:3" ht="44.25" customHeight="1">
      <c r="A16" s="95"/>
      <c r="B16" s="92" t="s">
        <v>149</v>
      </c>
      <c r="C16" s="92"/>
    </row>
    <row r="17" spans="1:3" ht="54" customHeight="1">
      <c r="A17" s="95"/>
      <c r="B17" s="93" t="s">
        <v>168</v>
      </c>
      <c r="C17" s="93"/>
    </row>
    <row r="18" spans="1:3" s="37" customFormat="1" ht="48.75" customHeight="1">
      <c r="A18" s="95"/>
      <c r="B18" s="92" t="s">
        <v>207</v>
      </c>
      <c r="C18" s="92"/>
    </row>
    <row r="19" spans="1:7" ht="114.75" customHeight="1">
      <c r="A19" s="95"/>
      <c r="B19" s="91" t="s">
        <v>204</v>
      </c>
      <c r="C19" s="91"/>
      <c r="D19" s="97"/>
      <c r="E19" s="97"/>
      <c r="F19" s="97"/>
      <c r="G19" s="97"/>
    </row>
    <row r="20" spans="1:7" ht="34.5" customHeight="1">
      <c r="A20" s="95"/>
      <c r="B20" s="91" t="s">
        <v>146</v>
      </c>
      <c r="C20" s="91"/>
      <c r="D20" s="97"/>
      <c r="E20" s="97"/>
      <c r="F20" s="97"/>
      <c r="G20" s="97"/>
    </row>
    <row r="21" spans="1:3" ht="86.25" customHeight="1">
      <c r="A21" s="95"/>
      <c r="B21" s="91" t="s">
        <v>152</v>
      </c>
      <c r="C21" s="91"/>
    </row>
    <row r="22" spans="1:3" ht="36" customHeight="1">
      <c r="A22" s="95"/>
      <c r="B22" s="91" t="s">
        <v>154</v>
      </c>
      <c r="C22" s="91"/>
    </row>
    <row r="23" spans="1:3" ht="64.5" customHeight="1">
      <c r="A23" s="96"/>
      <c r="B23" s="91" t="s">
        <v>156</v>
      </c>
      <c r="C23" s="91"/>
    </row>
    <row r="24" spans="1:3" ht="15">
      <c r="A24" s="90"/>
      <c r="B24" s="90"/>
      <c r="C24" s="90"/>
    </row>
    <row r="25" spans="1:3" ht="52.5" customHeight="1">
      <c r="A25" s="33" t="s">
        <v>13</v>
      </c>
      <c r="B25" s="88" t="s">
        <v>14</v>
      </c>
      <c r="C25" s="88"/>
    </row>
    <row r="26" spans="1:3" ht="15">
      <c r="A26" s="90"/>
      <c r="B26" s="90"/>
      <c r="C26" s="90"/>
    </row>
    <row r="27" spans="1:3" ht="47.25" customHeight="1">
      <c r="A27" s="33" t="s">
        <v>15</v>
      </c>
      <c r="B27" s="88" t="s">
        <v>144</v>
      </c>
      <c r="C27" s="89"/>
    </row>
    <row r="28" spans="1:3" ht="15">
      <c r="A28" s="90"/>
      <c r="B28" s="90"/>
      <c r="C28" s="90"/>
    </row>
    <row r="29" spans="1:3" ht="54.75" customHeight="1">
      <c r="A29" s="33" t="s">
        <v>16</v>
      </c>
      <c r="B29" s="88" t="s">
        <v>17</v>
      </c>
      <c r="C29" s="89"/>
    </row>
    <row r="30" spans="1:3" ht="13.5" customHeight="1">
      <c r="A30" s="90"/>
      <c r="B30" s="90"/>
      <c r="C30" s="90"/>
    </row>
    <row r="31" spans="1:3" ht="114.75" customHeight="1">
      <c r="A31" s="33" t="s">
        <v>18</v>
      </c>
      <c r="B31" s="88" t="s">
        <v>160</v>
      </c>
      <c r="C31" s="89"/>
    </row>
  </sheetData>
  <sheetProtection/>
  <mergeCells count="28">
    <mergeCell ref="D19:G20"/>
    <mergeCell ref="B6:C6"/>
    <mergeCell ref="B7:C7"/>
    <mergeCell ref="B8:C8"/>
    <mergeCell ref="A10:C10"/>
    <mergeCell ref="B12:C12"/>
    <mergeCell ref="A9:C9"/>
    <mergeCell ref="A11:C11"/>
    <mergeCell ref="A24:C24"/>
    <mergeCell ref="B20:C20"/>
    <mergeCell ref="B13:C13"/>
    <mergeCell ref="B14:C14"/>
    <mergeCell ref="B15:C15"/>
    <mergeCell ref="B16:C16"/>
    <mergeCell ref="B18:C18"/>
    <mergeCell ref="B17:C17"/>
    <mergeCell ref="B21:C21"/>
    <mergeCell ref="B22:C22"/>
    <mergeCell ref="B23:C23"/>
    <mergeCell ref="A12:A23"/>
    <mergeCell ref="B19:C19"/>
    <mergeCell ref="B25:C25"/>
    <mergeCell ref="B31:C31"/>
    <mergeCell ref="A28:C28"/>
    <mergeCell ref="A26:C26"/>
    <mergeCell ref="A30:C30"/>
    <mergeCell ref="B27:C27"/>
    <mergeCell ref="B29:C29"/>
  </mergeCells>
  <printOptions/>
  <pageMargins left="0.7" right="0.7" top="0.75" bottom="0.75" header="0.3" footer="0.3"/>
  <pageSetup orientation="landscape" r:id="rId2"/>
  <drawing r:id="rId1"/>
</worksheet>
</file>

<file path=xl/worksheets/sheet2.xml><?xml version="1.0" encoding="utf-8"?>
<worksheet xmlns="http://schemas.openxmlformats.org/spreadsheetml/2006/main" xmlns:r="http://schemas.openxmlformats.org/officeDocument/2006/relationships">
  <dimension ref="A6:C32"/>
  <sheetViews>
    <sheetView zoomScale="110" zoomScaleNormal="110" zoomScalePageLayoutView="0" workbookViewId="0" topLeftCell="A10">
      <selection activeCell="C4" sqref="C4"/>
    </sheetView>
  </sheetViews>
  <sheetFormatPr defaultColWidth="11.421875" defaultRowHeight="15"/>
  <cols>
    <col min="1" max="1" width="24.57421875" style="0" customWidth="1"/>
    <col min="2" max="2" width="47.140625" style="0" customWidth="1"/>
    <col min="3" max="3" width="32.8515625" style="0" customWidth="1"/>
    <col min="4" max="4" width="18.7109375" style="0" customWidth="1"/>
  </cols>
  <sheetData>
    <row r="6" spans="1:3" ht="29.25" customHeight="1">
      <c r="A6" s="15" t="s">
        <v>0</v>
      </c>
      <c r="B6" s="98" t="s">
        <v>213</v>
      </c>
      <c r="C6" s="98"/>
    </row>
    <row r="7" spans="1:3" ht="18" customHeight="1">
      <c r="A7" s="15" t="s">
        <v>1</v>
      </c>
      <c r="B7" s="99" t="s">
        <v>177</v>
      </c>
      <c r="C7" s="99"/>
    </row>
    <row r="8" spans="1:3" ht="15">
      <c r="A8" s="15" t="s">
        <v>2</v>
      </c>
      <c r="B8" s="100" t="s">
        <v>11</v>
      </c>
      <c r="C8" s="100"/>
    </row>
    <row r="9" spans="1:3" ht="14.25">
      <c r="A9" s="13"/>
      <c r="B9" s="13"/>
      <c r="C9" s="13"/>
    </row>
    <row r="10" spans="1:3" ht="14.25">
      <c r="A10" s="12"/>
      <c r="B10" s="12"/>
      <c r="C10" s="12"/>
    </row>
    <row r="11" spans="1:3" ht="15">
      <c r="A11" s="1" t="s">
        <v>210</v>
      </c>
      <c r="B11" s="2" t="s">
        <v>214</v>
      </c>
      <c r="C11" s="3"/>
    </row>
    <row r="12" spans="1:3" ht="14.25">
      <c r="A12" s="1"/>
      <c r="B12" s="1"/>
      <c r="C12" s="2"/>
    </row>
    <row r="13" spans="1:3" ht="15">
      <c r="A13" s="101" t="s">
        <v>3</v>
      </c>
      <c r="B13" s="101"/>
      <c r="C13" s="101"/>
    </row>
    <row r="14" spans="1:3" ht="14.25">
      <c r="A14" s="3"/>
      <c r="B14" s="4"/>
      <c r="C14" s="3"/>
    </row>
    <row r="15" spans="1:3" ht="38.25" customHeight="1">
      <c r="A15" s="105" t="s">
        <v>215</v>
      </c>
      <c r="B15" s="105"/>
      <c r="C15" s="105"/>
    </row>
    <row r="16" spans="1:3" ht="15">
      <c r="A16" s="3"/>
      <c r="B16" s="4"/>
      <c r="C16" s="3"/>
    </row>
    <row r="17" spans="1:3" ht="15">
      <c r="A17" s="106" t="s">
        <v>158</v>
      </c>
      <c r="B17" s="106"/>
      <c r="C17" s="106"/>
    </row>
    <row r="18" spans="1:3" ht="15">
      <c r="A18" s="5"/>
      <c r="B18" s="4"/>
      <c r="C18" s="3"/>
    </row>
    <row r="19" spans="1:3" ht="15">
      <c r="A19" s="104" t="s">
        <v>4</v>
      </c>
      <c r="B19" s="104"/>
      <c r="C19" s="3"/>
    </row>
    <row r="20" spans="1:3" ht="15">
      <c r="A20" s="3"/>
      <c r="B20" s="6" t="s">
        <v>5</v>
      </c>
      <c r="C20" s="7" t="s">
        <v>6</v>
      </c>
    </row>
    <row r="21" spans="1:3" ht="15">
      <c r="A21" s="8" t="s">
        <v>7</v>
      </c>
      <c r="B21" s="102" t="s">
        <v>8</v>
      </c>
      <c r="C21" s="102"/>
    </row>
    <row r="22" spans="1:3" ht="15">
      <c r="A22" s="90" t="s">
        <v>9</v>
      </c>
      <c r="B22" s="90"/>
      <c r="C22" s="90"/>
    </row>
    <row r="23" spans="1:3" ht="15">
      <c r="A23" s="9"/>
      <c r="B23" s="9"/>
      <c r="C23" s="9"/>
    </row>
    <row r="24" spans="1:3" ht="45.75" customHeight="1">
      <c r="A24" s="103" t="s">
        <v>159</v>
      </c>
      <c r="B24" s="103"/>
      <c r="C24" s="103"/>
    </row>
    <row r="25" spans="1:3" ht="15">
      <c r="A25" s="3"/>
      <c r="B25" s="6" t="s">
        <v>5</v>
      </c>
      <c r="C25" s="7" t="s">
        <v>6</v>
      </c>
    </row>
    <row r="26" spans="1:3" ht="15">
      <c r="A26" s="8" t="s">
        <v>7</v>
      </c>
      <c r="B26" s="102" t="s">
        <v>8</v>
      </c>
      <c r="C26" s="102"/>
    </row>
    <row r="27" spans="1:3" ht="15">
      <c r="A27" s="90" t="s">
        <v>9</v>
      </c>
      <c r="B27" s="90"/>
      <c r="C27" s="90"/>
    </row>
    <row r="28" spans="1:3" ht="15">
      <c r="A28" s="9"/>
      <c r="B28" s="9"/>
      <c r="C28" s="9"/>
    </row>
    <row r="29" spans="1:3" ht="40.5" customHeight="1">
      <c r="A29" s="104" t="s">
        <v>10</v>
      </c>
      <c r="B29" s="104"/>
      <c r="C29" s="104"/>
    </row>
    <row r="30" spans="1:3" ht="15">
      <c r="A30" s="3"/>
      <c r="B30" s="6" t="s">
        <v>5</v>
      </c>
      <c r="C30" s="7" t="s">
        <v>6</v>
      </c>
    </row>
    <row r="31" spans="1:3" ht="15">
      <c r="A31" s="8" t="s">
        <v>7</v>
      </c>
      <c r="B31" s="102" t="s">
        <v>8</v>
      </c>
      <c r="C31" s="102"/>
    </row>
    <row r="32" spans="1:3" ht="15">
      <c r="A32" s="3"/>
      <c r="B32" s="4"/>
      <c r="C32" s="3"/>
    </row>
  </sheetData>
  <sheetProtection/>
  <mergeCells count="14">
    <mergeCell ref="B31:C31"/>
    <mergeCell ref="B7:C7"/>
    <mergeCell ref="B6:C6"/>
    <mergeCell ref="B8:C8"/>
    <mergeCell ref="B21:C21"/>
    <mergeCell ref="A22:C22"/>
    <mergeCell ref="A24:C24"/>
    <mergeCell ref="B26:C26"/>
    <mergeCell ref="A27:C27"/>
    <mergeCell ref="A29:C29"/>
    <mergeCell ref="A13:C13"/>
    <mergeCell ref="A15:C15"/>
    <mergeCell ref="A17:C17"/>
    <mergeCell ref="A19:B19"/>
  </mergeCells>
  <printOptions/>
  <pageMargins left="0.7" right="0.7" top="0.75" bottom="0.75" header="0.3" footer="0.3"/>
  <pageSetup orientation="landscape" r:id="rId2"/>
  <headerFooter alignWithMargins="0">
    <oddHeader>&amp;CPágina &amp;P</oddHeader>
  </headerFooter>
  <drawing r:id="rId1"/>
</worksheet>
</file>

<file path=xl/worksheets/sheet3.xml><?xml version="1.0" encoding="utf-8"?>
<worksheet xmlns="http://schemas.openxmlformats.org/spreadsheetml/2006/main" xmlns:r="http://schemas.openxmlformats.org/officeDocument/2006/relationships">
  <dimension ref="A1:G131"/>
  <sheetViews>
    <sheetView tabSelected="1" zoomScaleSheetLayoutView="100" zoomScalePageLayoutView="120" workbookViewId="0" topLeftCell="A1">
      <selection activeCell="F115" sqref="F115"/>
    </sheetView>
  </sheetViews>
  <sheetFormatPr defaultColWidth="11.421875" defaultRowHeight="15"/>
  <cols>
    <col min="1" max="1" width="13.00390625" style="0" customWidth="1"/>
    <col min="2" max="2" width="43.140625" style="0" customWidth="1"/>
    <col min="3" max="3" width="8.140625" style="0" customWidth="1"/>
    <col min="4" max="4" width="8.00390625" style="0" customWidth="1"/>
    <col min="5" max="5" width="7.421875" style="0" customWidth="1"/>
    <col min="6" max="6" width="31.421875" style="0" customWidth="1"/>
    <col min="7" max="7" width="26.421875" style="0" customWidth="1"/>
  </cols>
  <sheetData>
    <row r="1" spans="1:7" ht="15">
      <c r="A1" s="14"/>
      <c r="B1" s="14"/>
      <c r="C1" s="14"/>
      <c r="D1" s="14"/>
      <c r="E1" s="14"/>
      <c r="F1" s="14"/>
      <c r="G1" s="14"/>
    </row>
    <row r="2" spans="1:7" ht="15">
      <c r="A2" s="14"/>
      <c r="B2" s="14"/>
      <c r="C2" s="14"/>
      <c r="D2" s="14"/>
      <c r="E2" s="14"/>
      <c r="F2" s="14"/>
      <c r="G2" s="14"/>
    </row>
    <row r="3" spans="1:7" s="71" customFormat="1" ht="15.75" customHeight="1">
      <c r="A3" s="79" t="s">
        <v>0</v>
      </c>
      <c r="B3" s="121" t="s">
        <v>211</v>
      </c>
      <c r="C3" s="121"/>
      <c r="D3" s="121"/>
      <c r="E3" s="121"/>
      <c r="F3" s="121"/>
      <c r="G3" s="121"/>
    </row>
    <row r="4" spans="1:7" ht="25.5">
      <c r="A4" s="80" t="s">
        <v>1</v>
      </c>
      <c r="B4" s="122" t="s">
        <v>177</v>
      </c>
      <c r="C4" s="122"/>
      <c r="D4" s="122"/>
      <c r="E4" s="122"/>
      <c r="F4" s="122"/>
      <c r="G4" s="122"/>
    </row>
    <row r="5" spans="1:7" ht="25.5">
      <c r="A5" s="80" t="s">
        <v>101</v>
      </c>
      <c r="B5" s="123" t="s">
        <v>107</v>
      </c>
      <c r="C5" s="123"/>
      <c r="D5" s="123"/>
      <c r="E5" s="123"/>
      <c r="F5" s="123"/>
      <c r="G5" s="123"/>
    </row>
    <row r="6" spans="1:7" ht="15">
      <c r="A6" s="124"/>
      <c r="B6" s="124"/>
      <c r="C6" s="124"/>
      <c r="D6" s="124"/>
      <c r="E6" s="124"/>
      <c r="F6" s="124"/>
      <c r="G6" s="124"/>
    </row>
    <row r="7" spans="1:7" ht="15">
      <c r="A7" s="81" t="str">
        <f>+Elegibilidad!A11</f>
        <v>DEPARTAMENTO:                  NARIÑO</v>
      </c>
      <c r="B7" s="82"/>
      <c r="C7" s="127"/>
      <c r="D7" s="128"/>
      <c r="E7" s="128"/>
      <c r="F7" s="128"/>
      <c r="G7" s="129"/>
    </row>
    <row r="8" spans="1:7" ht="15">
      <c r="A8" s="83" t="str">
        <f>+Elegibilidad!B11</f>
        <v>MUNICIPIO:        ____XXXXXXX____</v>
      </c>
      <c r="B8" s="84"/>
      <c r="C8" s="130"/>
      <c r="D8" s="131"/>
      <c r="E8" s="131"/>
      <c r="F8" s="131"/>
      <c r="G8" s="132"/>
    </row>
    <row r="9" spans="1:7" ht="15">
      <c r="A9" s="85"/>
      <c r="B9" s="86"/>
      <c r="C9" s="133"/>
      <c r="D9" s="134"/>
      <c r="E9" s="134"/>
      <c r="F9" s="134"/>
      <c r="G9" s="135"/>
    </row>
    <row r="10" spans="1:7" ht="20.25" customHeight="1">
      <c r="A10" s="19" t="s">
        <v>19</v>
      </c>
      <c r="B10" s="125" t="s">
        <v>20</v>
      </c>
      <c r="C10" s="125"/>
      <c r="D10" s="125"/>
      <c r="E10" s="125"/>
      <c r="F10" s="125"/>
      <c r="G10" s="125"/>
    </row>
    <row r="11" spans="1:7" ht="27" customHeight="1">
      <c r="A11" s="17" t="s">
        <v>21</v>
      </c>
      <c r="B11" s="126" t="s">
        <v>164</v>
      </c>
      <c r="C11" s="126"/>
      <c r="D11" s="126"/>
      <c r="E11" s="126"/>
      <c r="F11" s="126"/>
      <c r="G11" s="126"/>
    </row>
    <row r="12" spans="1:7" ht="33.75" customHeight="1">
      <c r="A12" s="114" t="s">
        <v>26</v>
      </c>
      <c r="B12" s="114"/>
      <c r="C12" s="114"/>
      <c r="D12" s="114"/>
      <c r="E12" s="114"/>
      <c r="F12" s="114"/>
      <c r="G12" s="114"/>
    </row>
    <row r="13" spans="1:7" ht="15">
      <c r="A13" s="77" t="s">
        <v>113</v>
      </c>
      <c r="B13" s="77" t="s">
        <v>22</v>
      </c>
      <c r="C13" s="78" t="s">
        <v>23</v>
      </c>
      <c r="D13" s="78" t="s">
        <v>24</v>
      </c>
      <c r="E13" s="78" t="s">
        <v>25</v>
      </c>
      <c r="F13" s="136" t="s">
        <v>104</v>
      </c>
      <c r="G13" s="136"/>
    </row>
    <row r="14" spans="1:7" s="38" customFormat="1" ht="69" customHeight="1">
      <c r="A14" s="17" t="s">
        <v>27</v>
      </c>
      <c r="B14" s="39" t="s">
        <v>105</v>
      </c>
      <c r="C14" s="44">
        <v>1</v>
      </c>
      <c r="D14" s="20"/>
      <c r="E14" s="20"/>
      <c r="F14" s="137"/>
      <c r="G14" s="137"/>
    </row>
    <row r="15" spans="1:7" s="38" customFormat="1" ht="89.25">
      <c r="A15" s="17" t="s">
        <v>28</v>
      </c>
      <c r="B15" s="39" t="s">
        <v>29</v>
      </c>
      <c r="C15" s="44">
        <v>1</v>
      </c>
      <c r="D15" s="20"/>
      <c r="E15" s="20"/>
      <c r="F15" s="137"/>
      <c r="G15" s="137"/>
    </row>
    <row r="16" spans="1:7" s="38" customFormat="1" ht="31.5" customHeight="1">
      <c r="A16" s="17" t="s">
        <v>30</v>
      </c>
      <c r="B16" s="23" t="s">
        <v>147</v>
      </c>
      <c r="C16" s="23"/>
      <c r="D16" s="46"/>
      <c r="E16" s="46"/>
      <c r="F16" s="138"/>
      <c r="G16" s="138"/>
    </row>
    <row r="17" spans="1:7" s="38" customFormat="1" ht="47.25" customHeight="1">
      <c r="A17" s="17" t="s">
        <v>32</v>
      </c>
      <c r="B17" s="40" t="s">
        <v>33</v>
      </c>
      <c r="C17" s="20">
        <v>1</v>
      </c>
      <c r="D17" s="20"/>
      <c r="E17" s="20"/>
      <c r="F17" s="107"/>
      <c r="G17" s="107"/>
    </row>
    <row r="18" spans="1:7" ht="43.5" customHeight="1">
      <c r="A18" s="17" t="s">
        <v>34</v>
      </c>
      <c r="B18" s="39" t="s">
        <v>180</v>
      </c>
      <c r="C18" s="20">
        <v>1</v>
      </c>
      <c r="D18" s="20"/>
      <c r="E18" s="20"/>
      <c r="F18" s="107"/>
      <c r="G18" s="107"/>
    </row>
    <row r="19" spans="1:7" ht="55.5" customHeight="1">
      <c r="A19" s="17" t="s">
        <v>35</v>
      </c>
      <c r="B19" s="39" t="s">
        <v>181</v>
      </c>
      <c r="C19" s="44">
        <v>1</v>
      </c>
      <c r="D19" s="44"/>
      <c r="E19" s="44"/>
      <c r="F19" s="107"/>
      <c r="G19" s="107"/>
    </row>
    <row r="20" spans="1:7" ht="42.75" customHeight="1">
      <c r="A20" s="17" t="s">
        <v>36</v>
      </c>
      <c r="B20" s="39" t="s">
        <v>179</v>
      </c>
      <c r="C20" s="20">
        <v>1</v>
      </c>
      <c r="D20" s="20"/>
      <c r="E20" s="20"/>
      <c r="F20" s="116"/>
      <c r="G20" s="116"/>
    </row>
    <row r="21" spans="1:7" ht="57" customHeight="1">
      <c r="A21" s="17" t="s">
        <v>31</v>
      </c>
      <c r="B21" s="39" t="s">
        <v>178</v>
      </c>
      <c r="C21" s="20">
        <v>1</v>
      </c>
      <c r="D21" s="47"/>
      <c r="E21" s="73"/>
      <c r="F21" s="117"/>
      <c r="G21" s="117"/>
    </row>
    <row r="22" spans="1:7" ht="96" customHeight="1">
      <c r="A22" s="17" t="s">
        <v>37</v>
      </c>
      <c r="B22" s="50" t="s">
        <v>114</v>
      </c>
      <c r="C22" s="20">
        <v>1</v>
      </c>
      <c r="D22" s="26"/>
      <c r="E22" s="73"/>
      <c r="F22" s="117"/>
      <c r="G22" s="117"/>
    </row>
    <row r="23" spans="1:7" ht="101.25" customHeight="1">
      <c r="A23" s="17" t="s">
        <v>38</v>
      </c>
      <c r="B23" s="51" t="s">
        <v>194</v>
      </c>
      <c r="C23" s="25">
        <v>1</v>
      </c>
      <c r="D23" s="48"/>
      <c r="E23" s="73"/>
      <c r="F23" s="118"/>
      <c r="G23" s="118"/>
    </row>
    <row r="24" spans="1:7" ht="83.25" customHeight="1">
      <c r="A24" s="17" t="s">
        <v>108</v>
      </c>
      <c r="B24" s="51" t="s">
        <v>195</v>
      </c>
      <c r="C24" s="25">
        <v>1</v>
      </c>
      <c r="D24" s="48"/>
      <c r="E24" s="73"/>
      <c r="F24" s="118"/>
      <c r="G24" s="118"/>
    </row>
    <row r="25" spans="1:7" s="14" customFormat="1" ht="63.75">
      <c r="A25" s="31" t="s">
        <v>39</v>
      </c>
      <c r="B25" s="50" t="s">
        <v>169</v>
      </c>
      <c r="C25" s="25">
        <v>1</v>
      </c>
      <c r="D25" s="49"/>
      <c r="E25" s="73"/>
      <c r="F25" s="119"/>
      <c r="G25" s="119"/>
    </row>
    <row r="26" spans="1:7" s="14" customFormat="1" ht="57" customHeight="1">
      <c r="A26" s="31" t="s">
        <v>40</v>
      </c>
      <c r="B26" s="39" t="s">
        <v>196</v>
      </c>
      <c r="C26" s="25">
        <v>1</v>
      </c>
      <c r="D26" s="49"/>
      <c r="E26" s="73"/>
      <c r="F26" s="119"/>
      <c r="G26" s="119"/>
    </row>
    <row r="27" spans="1:7" ht="90.75" customHeight="1">
      <c r="A27" s="17" t="s">
        <v>41</v>
      </c>
      <c r="B27" s="39" t="s">
        <v>109</v>
      </c>
      <c r="C27" s="25">
        <v>2</v>
      </c>
      <c r="D27" s="20"/>
      <c r="E27" s="20"/>
      <c r="F27" s="142"/>
      <c r="G27" s="142"/>
    </row>
    <row r="28" spans="1:7" ht="51">
      <c r="A28" s="17" t="s">
        <v>106</v>
      </c>
      <c r="B28" s="39" t="s">
        <v>42</v>
      </c>
      <c r="C28" s="25">
        <v>2</v>
      </c>
      <c r="D28" s="20"/>
      <c r="E28" s="20"/>
      <c r="F28" s="142"/>
      <c r="G28" s="142"/>
    </row>
    <row r="29" spans="1:7" ht="15.75">
      <c r="A29" s="108" t="s">
        <v>123</v>
      </c>
      <c r="B29" s="108"/>
      <c r="C29" s="29">
        <f>SUM(C14:C28)</f>
        <v>16</v>
      </c>
      <c r="D29" s="30"/>
      <c r="E29" s="29">
        <f>SUM(E14:E28)</f>
        <v>0</v>
      </c>
      <c r="F29" s="143"/>
      <c r="G29" s="143"/>
    </row>
    <row r="30" spans="1:7" ht="15.75">
      <c r="A30" s="52"/>
      <c r="B30" s="53"/>
      <c r="C30" s="54"/>
      <c r="D30" s="55"/>
      <c r="E30" s="55"/>
      <c r="F30" s="144"/>
      <c r="G30" s="144"/>
    </row>
    <row r="31" spans="1:7" ht="32.25" customHeight="1">
      <c r="A31" s="17" t="s">
        <v>44</v>
      </c>
      <c r="B31" s="126" t="s">
        <v>45</v>
      </c>
      <c r="C31" s="126"/>
      <c r="D31" s="126"/>
      <c r="E31" s="126"/>
      <c r="F31" s="126"/>
      <c r="G31" s="126"/>
    </row>
    <row r="32" spans="1:7" ht="32.25" customHeight="1">
      <c r="A32" s="114" t="s">
        <v>26</v>
      </c>
      <c r="B32" s="114"/>
      <c r="C32" s="114"/>
      <c r="D32" s="114"/>
      <c r="E32" s="114"/>
      <c r="F32" s="114"/>
      <c r="G32" s="114"/>
    </row>
    <row r="33" spans="1:7" ht="15">
      <c r="A33" s="77" t="s">
        <v>113</v>
      </c>
      <c r="B33" s="77" t="s">
        <v>22</v>
      </c>
      <c r="C33" s="78" t="s">
        <v>23</v>
      </c>
      <c r="D33" s="78" t="s">
        <v>24</v>
      </c>
      <c r="E33" s="78" t="s">
        <v>25</v>
      </c>
      <c r="F33" s="136" t="s">
        <v>104</v>
      </c>
      <c r="G33" s="136"/>
    </row>
    <row r="34" spans="1:7" ht="25.5">
      <c r="A34" s="32" t="s">
        <v>127</v>
      </c>
      <c r="B34" s="40" t="s">
        <v>161</v>
      </c>
      <c r="C34" s="20">
        <v>1</v>
      </c>
      <c r="D34" s="16"/>
      <c r="E34" s="10"/>
      <c r="F34" s="119"/>
      <c r="G34" s="119"/>
    </row>
    <row r="35" spans="1:7" ht="38.25">
      <c r="A35" s="17" t="s">
        <v>128</v>
      </c>
      <c r="B35" s="40" t="s">
        <v>46</v>
      </c>
      <c r="C35" s="20">
        <v>1</v>
      </c>
      <c r="D35" s="20"/>
      <c r="E35" s="20"/>
      <c r="F35" s="142"/>
      <c r="G35" s="142"/>
    </row>
    <row r="36" spans="1:7" ht="89.25">
      <c r="A36" s="17" t="s">
        <v>129</v>
      </c>
      <c r="B36" s="56" t="s">
        <v>170</v>
      </c>
      <c r="C36" s="20"/>
      <c r="D36" s="20"/>
      <c r="E36" s="20"/>
      <c r="F36" s="142"/>
      <c r="G36" s="142"/>
    </row>
    <row r="37" spans="1:7" ht="63.75">
      <c r="A37" s="17" t="s">
        <v>32</v>
      </c>
      <c r="B37" s="56" t="s">
        <v>118</v>
      </c>
      <c r="C37" s="20">
        <v>2</v>
      </c>
      <c r="D37" s="20"/>
      <c r="E37" s="20"/>
      <c r="F37" s="107"/>
      <c r="G37" s="107"/>
    </row>
    <row r="38" spans="1:7" ht="51">
      <c r="A38" s="17" t="s">
        <v>34</v>
      </c>
      <c r="B38" s="56" t="s">
        <v>119</v>
      </c>
      <c r="C38" s="20">
        <v>2</v>
      </c>
      <c r="D38" s="20"/>
      <c r="E38" s="20"/>
      <c r="F38" s="107"/>
      <c r="G38" s="107"/>
    </row>
    <row r="39" spans="1:7" ht="76.5">
      <c r="A39" s="17" t="s">
        <v>35</v>
      </c>
      <c r="B39" s="56" t="s">
        <v>120</v>
      </c>
      <c r="C39" s="20">
        <v>2</v>
      </c>
      <c r="D39" s="20"/>
      <c r="E39" s="20"/>
      <c r="F39" s="107"/>
      <c r="G39" s="107"/>
    </row>
    <row r="40" spans="1:7" ht="51">
      <c r="A40" s="17" t="s">
        <v>36</v>
      </c>
      <c r="B40" s="56" t="s">
        <v>121</v>
      </c>
      <c r="C40" s="20">
        <v>2</v>
      </c>
      <c r="D40" s="20"/>
      <c r="E40" s="20"/>
      <c r="F40" s="107"/>
      <c r="G40" s="107"/>
    </row>
    <row r="41" spans="1:7" ht="38.25">
      <c r="A41" s="17" t="s">
        <v>48</v>
      </c>
      <c r="B41" s="21" t="s">
        <v>182</v>
      </c>
      <c r="C41" s="20"/>
      <c r="D41" s="20"/>
      <c r="E41" s="20"/>
      <c r="F41" s="107"/>
      <c r="G41" s="107"/>
    </row>
    <row r="42" spans="1:7" ht="18" customHeight="1">
      <c r="A42" s="17" t="s">
        <v>32</v>
      </c>
      <c r="B42" s="57" t="s">
        <v>203</v>
      </c>
      <c r="C42" s="24">
        <v>1</v>
      </c>
      <c r="D42" s="24"/>
      <c r="E42" s="73"/>
      <c r="F42" s="107"/>
      <c r="G42" s="107"/>
    </row>
    <row r="43" spans="1:7" ht="15">
      <c r="A43" s="17" t="s">
        <v>34</v>
      </c>
      <c r="B43" s="57" t="s">
        <v>202</v>
      </c>
      <c r="C43" s="24">
        <v>1</v>
      </c>
      <c r="D43" s="24"/>
      <c r="E43" s="73"/>
      <c r="F43" s="107"/>
      <c r="G43" s="107"/>
    </row>
    <row r="44" spans="1:7" ht="25.5">
      <c r="A44" s="17" t="s">
        <v>35</v>
      </c>
      <c r="B44" s="56" t="s">
        <v>171</v>
      </c>
      <c r="C44" s="24">
        <v>1</v>
      </c>
      <c r="D44" s="24"/>
      <c r="E44" s="73"/>
      <c r="F44" s="117"/>
      <c r="G44" s="117"/>
    </row>
    <row r="45" spans="1:7" ht="21" customHeight="1">
      <c r="A45" s="17" t="s">
        <v>36</v>
      </c>
      <c r="B45" s="56" t="s">
        <v>47</v>
      </c>
      <c r="C45" s="44">
        <v>1</v>
      </c>
      <c r="D45" s="24"/>
      <c r="E45" s="73"/>
      <c r="F45" s="107"/>
      <c r="G45" s="107"/>
    </row>
    <row r="46" spans="1:7" ht="22.5" customHeight="1">
      <c r="A46" s="17" t="s">
        <v>51</v>
      </c>
      <c r="B46" s="40" t="s">
        <v>49</v>
      </c>
      <c r="C46" s="44"/>
      <c r="D46" s="24"/>
      <c r="E46" s="22"/>
      <c r="F46" s="113"/>
      <c r="G46" s="113"/>
    </row>
    <row r="47" spans="1:7" ht="51">
      <c r="A47" s="17" t="s">
        <v>32</v>
      </c>
      <c r="B47" s="40" t="s">
        <v>50</v>
      </c>
      <c r="C47" s="44">
        <v>1</v>
      </c>
      <c r="D47" s="22"/>
      <c r="E47" s="73"/>
      <c r="F47" s="113"/>
      <c r="G47" s="113"/>
    </row>
    <row r="48" spans="1:7" ht="76.5">
      <c r="A48" s="17" t="s">
        <v>34</v>
      </c>
      <c r="B48" s="58" t="s">
        <v>198</v>
      </c>
      <c r="C48" s="44">
        <v>1</v>
      </c>
      <c r="D48" s="44"/>
      <c r="E48" s="73"/>
      <c r="F48" s="113"/>
      <c r="G48" s="113"/>
    </row>
    <row r="49" spans="1:7" ht="63.75">
      <c r="A49" s="59" t="s">
        <v>35</v>
      </c>
      <c r="B49" s="60" t="s">
        <v>175</v>
      </c>
      <c r="C49" s="44">
        <v>1</v>
      </c>
      <c r="D49" s="22"/>
      <c r="E49" s="73"/>
      <c r="F49" s="147"/>
      <c r="G49" s="147"/>
    </row>
    <row r="50" spans="1:7" ht="15">
      <c r="A50" s="17" t="s">
        <v>54</v>
      </c>
      <c r="B50" s="40" t="s">
        <v>52</v>
      </c>
      <c r="C50" s="44"/>
      <c r="D50" s="22"/>
      <c r="E50" s="73"/>
      <c r="F50" s="113"/>
      <c r="G50" s="113"/>
    </row>
    <row r="51" spans="1:7" ht="51">
      <c r="A51" s="17" t="s">
        <v>32</v>
      </c>
      <c r="B51" s="60" t="s">
        <v>53</v>
      </c>
      <c r="C51" s="44">
        <v>1</v>
      </c>
      <c r="D51" s="22"/>
      <c r="E51" s="73"/>
      <c r="F51" s="113"/>
      <c r="G51" s="113"/>
    </row>
    <row r="52" spans="1:7" ht="51">
      <c r="A52" s="17" t="s">
        <v>34</v>
      </c>
      <c r="B52" s="58" t="s">
        <v>197</v>
      </c>
      <c r="C52" s="44">
        <v>1</v>
      </c>
      <c r="D52" s="22"/>
      <c r="E52" s="73"/>
      <c r="F52" s="145"/>
      <c r="G52" s="145"/>
    </row>
    <row r="53" spans="1:7" ht="76.5">
      <c r="A53" s="34" t="s">
        <v>35</v>
      </c>
      <c r="B53" s="58" t="s">
        <v>199</v>
      </c>
      <c r="C53" s="44">
        <v>1</v>
      </c>
      <c r="D53" s="16"/>
      <c r="E53" s="73"/>
      <c r="F53" s="119"/>
      <c r="G53" s="119"/>
    </row>
    <row r="54" spans="1:7" ht="15">
      <c r="A54" s="17" t="s">
        <v>58</v>
      </c>
      <c r="B54" s="60" t="s">
        <v>55</v>
      </c>
      <c r="C54" s="20"/>
      <c r="D54" s="20"/>
      <c r="E54" s="20"/>
      <c r="F54" s="146"/>
      <c r="G54" s="146"/>
    </row>
    <row r="55" spans="1:7" ht="38.25">
      <c r="A55" s="17" t="s">
        <v>32</v>
      </c>
      <c r="B55" s="60" t="s">
        <v>56</v>
      </c>
      <c r="C55" s="20">
        <v>1</v>
      </c>
      <c r="D55" s="20"/>
      <c r="E55" s="20"/>
      <c r="F55" s="146"/>
      <c r="G55" s="146"/>
    </row>
    <row r="56" spans="1:7" ht="51">
      <c r="A56" s="17" t="s">
        <v>34</v>
      </c>
      <c r="B56" s="60" t="s">
        <v>57</v>
      </c>
      <c r="C56" s="44">
        <v>1</v>
      </c>
      <c r="D56" s="20"/>
      <c r="E56" s="20"/>
      <c r="F56" s="146"/>
      <c r="G56" s="146"/>
    </row>
    <row r="57" spans="1:7" ht="15">
      <c r="A57" s="17" t="s">
        <v>62</v>
      </c>
      <c r="B57" s="60" t="s">
        <v>59</v>
      </c>
      <c r="C57" s="44"/>
      <c r="D57" s="22"/>
      <c r="E57" s="73"/>
      <c r="F57" s="117"/>
      <c r="G57" s="117"/>
    </row>
    <row r="58" spans="1:7" ht="51">
      <c r="A58" s="17" t="s">
        <v>32</v>
      </c>
      <c r="B58" s="40" t="s">
        <v>60</v>
      </c>
      <c r="C58" s="44">
        <v>1</v>
      </c>
      <c r="D58" s="44"/>
      <c r="E58" s="73"/>
      <c r="F58" s="117"/>
      <c r="G58" s="117"/>
    </row>
    <row r="59" spans="1:7" ht="51">
      <c r="A59" s="17" t="s">
        <v>34</v>
      </c>
      <c r="B59" s="40" t="s">
        <v>61</v>
      </c>
      <c r="C59" s="44">
        <v>1</v>
      </c>
      <c r="D59" s="44"/>
      <c r="E59" s="73"/>
      <c r="F59" s="117"/>
      <c r="G59" s="117"/>
    </row>
    <row r="60" spans="1:7" ht="38.25">
      <c r="A60" s="32" t="s">
        <v>165</v>
      </c>
      <c r="B60" s="58" t="s">
        <v>145</v>
      </c>
      <c r="C60" s="24">
        <v>1</v>
      </c>
      <c r="D60" s="35"/>
      <c r="E60" s="25"/>
      <c r="F60" s="149"/>
      <c r="G60" s="149"/>
    </row>
    <row r="61" spans="1:7" ht="15.75">
      <c r="A61" s="108" t="s">
        <v>63</v>
      </c>
      <c r="B61" s="108"/>
      <c r="C61" s="43">
        <f>SUM(C34:C60)</f>
        <v>25</v>
      </c>
      <c r="D61" s="43"/>
      <c r="E61" s="43">
        <f>SUM(E34:E60)</f>
        <v>0</v>
      </c>
      <c r="F61" s="108"/>
      <c r="G61" s="108"/>
    </row>
    <row r="62" spans="1:7" ht="15.75">
      <c r="A62" s="61"/>
      <c r="B62" s="61"/>
      <c r="C62" s="61"/>
      <c r="D62" s="61"/>
      <c r="E62" s="61"/>
      <c r="F62" s="148"/>
      <c r="G62" s="148"/>
    </row>
    <row r="63" spans="1:7" ht="15" customHeight="1">
      <c r="A63" s="17" t="s">
        <v>64</v>
      </c>
      <c r="B63" s="126" t="s">
        <v>65</v>
      </c>
      <c r="C63" s="126"/>
      <c r="D63" s="126"/>
      <c r="E63" s="126"/>
      <c r="F63" s="126"/>
      <c r="G63" s="126"/>
    </row>
    <row r="64" spans="1:7" ht="31.5" customHeight="1">
      <c r="A64" s="114" t="s">
        <v>26</v>
      </c>
      <c r="B64" s="114"/>
      <c r="C64" s="114"/>
      <c r="D64" s="114"/>
      <c r="E64" s="114"/>
      <c r="F64" s="114"/>
      <c r="G64" s="114"/>
    </row>
    <row r="65" spans="1:7" ht="31.5" customHeight="1">
      <c r="A65" s="77" t="s">
        <v>113</v>
      </c>
      <c r="B65" s="77" t="s">
        <v>22</v>
      </c>
      <c r="C65" s="78" t="s">
        <v>23</v>
      </c>
      <c r="D65" s="78" t="s">
        <v>24</v>
      </c>
      <c r="E65" s="78" t="s">
        <v>25</v>
      </c>
      <c r="F65" s="136" t="s">
        <v>104</v>
      </c>
      <c r="G65" s="136"/>
    </row>
    <row r="66" spans="1:7" ht="25.5">
      <c r="A66" s="17" t="s">
        <v>66</v>
      </c>
      <c r="B66" s="39" t="s">
        <v>176</v>
      </c>
      <c r="C66" s="24">
        <v>4</v>
      </c>
      <c r="D66" s="24"/>
      <c r="E66" s="44"/>
      <c r="F66" s="107"/>
      <c r="G66" s="107"/>
    </row>
    <row r="67" spans="1:7" ht="25.5">
      <c r="A67" s="17" t="s">
        <v>67</v>
      </c>
      <c r="B67" s="39" t="s">
        <v>69</v>
      </c>
      <c r="C67" s="24">
        <v>3</v>
      </c>
      <c r="D67" s="24"/>
      <c r="E67" s="44"/>
      <c r="F67" s="107"/>
      <c r="G67" s="107"/>
    </row>
    <row r="68" spans="1:7" ht="25.5">
      <c r="A68" s="17" t="s">
        <v>68</v>
      </c>
      <c r="B68" s="39" t="s">
        <v>70</v>
      </c>
      <c r="C68" s="24">
        <v>2</v>
      </c>
      <c r="D68" s="24"/>
      <c r="E68" s="44"/>
      <c r="F68" s="107"/>
      <c r="G68" s="107"/>
    </row>
    <row r="69" spans="1:7" ht="15.75">
      <c r="A69" s="108" t="s">
        <v>63</v>
      </c>
      <c r="B69" s="108"/>
      <c r="C69" s="43">
        <f>SUM(C66:C68)</f>
        <v>9</v>
      </c>
      <c r="D69" s="45"/>
      <c r="E69" s="43">
        <f>SUM(E66:E68)</f>
        <v>0</v>
      </c>
      <c r="F69" s="108"/>
      <c r="G69" s="108"/>
    </row>
    <row r="70" spans="1:7" ht="15.75">
      <c r="A70" s="61"/>
      <c r="B70" s="61"/>
      <c r="C70" s="61"/>
      <c r="D70" s="55"/>
      <c r="E70" s="55"/>
      <c r="F70" s="144"/>
      <c r="G70" s="144"/>
    </row>
    <row r="71" spans="1:7" ht="15" customHeight="1">
      <c r="A71" s="17" t="s">
        <v>72</v>
      </c>
      <c r="B71" s="150" t="s">
        <v>115</v>
      </c>
      <c r="C71" s="150"/>
      <c r="D71" s="150"/>
      <c r="E71" s="150"/>
      <c r="F71" s="150"/>
      <c r="G71" s="150"/>
    </row>
    <row r="72" spans="1:7" ht="28.5" customHeight="1">
      <c r="A72" s="150" t="s">
        <v>26</v>
      </c>
      <c r="B72" s="150"/>
      <c r="C72" s="150"/>
      <c r="D72" s="150"/>
      <c r="E72" s="150"/>
      <c r="F72" s="150"/>
      <c r="G72" s="150"/>
    </row>
    <row r="73" spans="1:7" ht="24.75" customHeight="1">
      <c r="A73" s="77" t="s">
        <v>113</v>
      </c>
      <c r="B73" s="77" t="s">
        <v>22</v>
      </c>
      <c r="C73" s="78" t="s">
        <v>23</v>
      </c>
      <c r="D73" s="78" t="s">
        <v>24</v>
      </c>
      <c r="E73" s="78" t="s">
        <v>25</v>
      </c>
      <c r="F73" s="136" t="s">
        <v>104</v>
      </c>
      <c r="G73" s="136"/>
    </row>
    <row r="74" spans="1:7" ht="21.75" customHeight="1">
      <c r="A74" s="17" t="s">
        <v>73</v>
      </c>
      <c r="B74" s="62" t="s">
        <v>150</v>
      </c>
      <c r="C74" s="63"/>
      <c r="D74" s="63"/>
      <c r="E74" s="63"/>
      <c r="F74" s="119"/>
      <c r="G74" s="119"/>
    </row>
    <row r="75" spans="1:7" ht="49.5" customHeight="1">
      <c r="A75" s="17" t="s">
        <v>32</v>
      </c>
      <c r="B75" s="62" t="s">
        <v>102</v>
      </c>
      <c r="C75" s="44">
        <v>2</v>
      </c>
      <c r="D75" s="44"/>
      <c r="E75" s="44"/>
      <c r="F75" s="151"/>
      <c r="G75" s="151"/>
    </row>
    <row r="76" spans="1:7" ht="47.25" customHeight="1">
      <c r="A76" s="17" t="s">
        <v>34</v>
      </c>
      <c r="B76" s="62" t="s">
        <v>190</v>
      </c>
      <c r="C76" s="44">
        <v>2</v>
      </c>
      <c r="D76" s="44"/>
      <c r="E76" s="44"/>
      <c r="F76" s="107"/>
      <c r="G76" s="107"/>
    </row>
    <row r="77" spans="1:7" ht="73.5" customHeight="1">
      <c r="A77" s="17" t="s">
        <v>35</v>
      </c>
      <c r="B77" s="39" t="s">
        <v>206</v>
      </c>
      <c r="C77" s="24">
        <v>2</v>
      </c>
      <c r="D77" s="24"/>
      <c r="E77" s="24"/>
      <c r="F77" s="152"/>
      <c r="G77" s="152"/>
    </row>
    <row r="78" spans="1:7" ht="45.75" customHeight="1">
      <c r="A78" s="17" t="s">
        <v>74</v>
      </c>
      <c r="B78" s="39" t="s">
        <v>43</v>
      </c>
      <c r="C78" s="24">
        <v>2</v>
      </c>
      <c r="D78" s="44"/>
      <c r="E78" s="44"/>
      <c r="F78" s="149"/>
      <c r="G78" s="149"/>
    </row>
    <row r="79" spans="1:7" ht="60.75" customHeight="1">
      <c r="A79" s="17" t="s">
        <v>75</v>
      </c>
      <c r="B79" s="39" t="s">
        <v>183</v>
      </c>
      <c r="C79" s="24">
        <v>2</v>
      </c>
      <c r="D79" s="44"/>
      <c r="E79" s="44"/>
      <c r="F79" s="107"/>
      <c r="G79" s="107"/>
    </row>
    <row r="80" spans="1:7" ht="41.25" customHeight="1">
      <c r="A80" s="17" t="s">
        <v>76</v>
      </c>
      <c r="B80" s="39" t="s">
        <v>191</v>
      </c>
      <c r="C80" s="24">
        <v>1</v>
      </c>
      <c r="D80" s="44"/>
      <c r="E80" s="44"/>
      <c r="F80" s="107"/>
      <c r="G80" s="107"/>
    </row>
    <row r="81" spans="1:7" ht="30" customHeight="1">
      <c r="A81" s="17" t="s">
        <v>77</v>
      </c>
      <c r="B81" s="39" t="s">
        <v>151</v>
      </c>
      <c r="C81" s="63"/>
      <c r="D81" s="20"/>
      <c r="E81" s="20"/>
      <c r="F81" s="146"/>
      <c r="G81" s="146"/>
    </row>
    <row r="82" spans="1:7" ht="31.5" customHeight="1">
      <c r="A82" s="17" t="s">
        <v>32</v>
      </c>
      <c r="B82" s="39" t="s">
        <v>141</v>
      </c>
      <c r="C82" s="24">
        <v>1</v>
      </c>
      <c r="D82" s="20"/>
      <c r="E82" s="20"/>
      <c r="F82" s="112"/>
      <c r="G82" s="112"/>
    </row>
    <row r="83" spans="1:7" ht="38.25">
      <c r="A83" s="17" t="s">
        <v>34</v>
      </c>
      <c r="B83" s="39" t="s">
        <v>205</v>
      </c>
      <c r="C83" s="24">
        <v>1</v>
      </c>
      <c r="D83" s="20"/>
      <c r="E83" s="20"/>
      <c r="F83" s="112"/>
      <c r="G83" s="112"/>
    </row>
    <row r="84" spans="1:7" ht="36.75" customHeight="1">
      <c r="A84" s="17" t="s">
        <v>35</v>
      </c>
      <c r="B84" s="39" t="s">
        <v>184</v>
      </c>
      <c r="C84" s="24">
        <v>1</v>
      </c>
      <c r="D84" s="20"/>
      <c r="E84" s="20"/>
      <c r="F84" s="112"/>
      <c r="G84" s="112"/>
    </row>
    <row r="85" spans="1:7" ht="39" customHeight="1">
      <c r="A85" s="17" t="s">
        <v>36</v>
      </c>
      <c r="B85" s="39" t="s">
        <v>185</v>
      </c>
      <c r="C85" s="25">
        <v>2</v>
      </c>
      <c r="D85" s="44"/>
      <c r="E85" s="44"/>
      <c r="F85" s="107"/>
      <c r="G85" s="107"/>
    </row>
    <row r="86" spans="1:7" ht="38.25" customHeight="1">
      <c r="A86" s="32" t="s">
        <v>74</v>
      </c>
      <c r="B86" s="39" t="s">
        <v>142</v>
      </c>
      <c r="C86" s="25">
        <v>1</v>
      </c>
      <c r="D86" s="44"/>
      <c r="E86" s="44"/>
      <c r="F86" s="146"/>
      <c r="G86" s="146"/>
    </row>
    <row r="87" spans="1:7" ht="60" customHeight="1">
      <c r="A87" s="32" t="s">
        <v>75</v>
      </c>
      <c r="B87" s="40" t="s">
        <v>186</v>
      </c>
      <c r="C87" s="44">
        <v>1</v>
      </c>
      <c r="D87" s="44"/>
      <c r="E87" s="44"/>
      <c r="F87" s="146"/>
      <c r="G87" s="146"/>
    </row>
    <row r="88" spans="1:7" ht="23.25" customHeight="1">
      <c r="A88" s="17" t="s">
        <v>78</v>
      </c>
      <c r="B88" s="62" t="s">
        <v>79</v>
      </c>
      <c r="C88" s="63"/>
      <c r="D88" s="20"/>
      <c r="E88" s="20"/>
      <c r="F88" s="146"/>
      <c r="G88" s="146"/>
    </row>
    <row r="89" spans="1:7" ht="60" customHeight="1">
      <c r="A89" s="17" t="s">
        <v>32</v>
      </c>
      <c r="B89" s="62" t="s">
        <v>124</v>
      </c>
      <c r="C89" s="44">
        <v>1</v>
      </c>
      <c r="D89" s="44"/>
      <c r="E89" s="44"/>
      <c r="F89" s="107"/>
      <c r="G89" s="107"/>
    </row>
    <row r="90" spans="1:7" ht="32.25" customHeight="1">
      <c r="A90" s="17" t="s">
        <v>34</v>
      </c>
      <c r="B90" s="62" t="s">
        <v>103</v>
      </c>
      <c r="C90" s="44">
        <v>1</v>
      </c>
      <c r="D90" s="44"/>
      <c r="E90" s="44"/>
      <c r="F90" s="146"/>
      <c r="G90" s="146"/>
    </row>
    <row r="91" spans="1:7" ht="32.25" customHeight="1">
      <c r="A91" s="17" t="s">
        <v>35</v>
      </c>
      <c r="B91" s="39" t="s">
        <v>110</v>
      </c>
      <c r="C91" s="44">
        <v>1</v>
      </c>
      <c r="D91" s="48"/>
      <c r="E91" s="44"/>
      <c r="F91" s="112"/>
      <c r="G91" s="112"/>
    </row>
    <row r="92" spans="1:7" ht="52.5" customHeight="1">
      <c r="A92" s="17" t="s">
        <v>36</v>
      </c>
      <c r="B92" s="39" t="s">
        <v>111</v>
      </c>
      <c r="C92" s="44">
        <v>1</v>
      </c>
      <c r="D92" s="48"/>
      <c r="E92" s="44"/>
      <c r="F92" s="112"/>
      <c r="G92" s="112"/>
    </row>
    <row r="93" spans="1:7" ht="15.75">
      <c r="A93" s="108" t="s">
        <v>71</v>
      </c>
      <c r="B93" s="108"/>
      <c r="C93" s="43">
        <f>SUM(C74:C92)</f>
        <v>22</v>
      </c>
      <c r="D93" s="43"/>
      <c r="E93" s="43">
        <f>SUM(E74:E92)</f>
        <v>0</v>
      </c>
      <c r="F93" s="108"/>
      <c r="G93" s="108"/>
    </row>
    <row r="94" spans="1:7" ht="15.75">
      <c r="A94" s="64"/>
      <c r="B94" s="65"/>
      <c r="C94" s="64"/>
      <c r="D94" s="64"/>
      <c r="E94" s="64"/>
      <c r="F94" s="148"/>
      <c r="G94" s="148"/>
    </row>
    <row r="95" spans="1:7" ht="16.5">
      <c r="A95" s="18" t="s">
        <v>80</v>
      </c>
      <c r="B95" s="153" t="s">
        <v>126</v>
      </c>
      <c r="C95" s="153"/>
      <c r="D95" s="153"/>
      <c r="E95" s="153"/>
      <c r="F95" s="153"/>
      <c r="G95" s="153"/>
    </row>
    <row r="96" spans="1:7" ht="29.25" customHeight="1">
      <c r="A96" s="17" t="s">
        <v>81</v>
      </c>
      <c r="B96" s="115" t="s">
        <v>172</v>
      </c>
      <c r="C96" s="115"/>
      <c r="D96" s="115"/>
      <c r="E96" s="115"/>
      <c r="F96" s="115"/>
      <c r="G96" s="115"/>
    </row>
    <row r="97" spans="1:7" ht="24.75" customHeight="1">
      <c r="A97" s="114" t="s">
        <v>82</v>
      </c>
      <c r="B97" s="114"/>
      <c r="C97" s="114"/>
      <c r="D97" s="114"/>
      <c r="E97" s="114"/>
      <c r="F97" s="114"/>
      <c r="G97" s="10" t="s">
        <v>104</v>
      </c>
    </row>
    <row r="98" spans="1:7" ht="78.75" customHeight="1">
      <c r="A98" s="46" t="s">
        <v>113</v>
      </c>
      <c r="B98" s="44" t="s">
        <v>22</v>
      </c>
      <c r="C98" s="20" t="s">
        <v>23</v>
      </c>
      <c r="D98" s="72" t="s">
        <v>116</v>
      </c>
      <c r="E98" s="20" t="s">
        <v>24</v>
      </c>
      <c r="F98" s="20" t="s">
        <v>25</v>
      </c>
      <c r="G98" s="16"/>
    </row>
    <row r="99" spans="1:7" ht="63.75">
      <c r="A99" s="66" t="s">
        <v>83</v>
      </c>
      <c r="B99" s="42" t="s">
        <v>200</v>
      </c>
      <c r="C99" s="24">
        <v>2</v>
      </c>
      <c r="D99" s="24">
        <v>4</v>
      </c>
      <c r="E99" s="25"/>
      <c r="F99" s="75"/>
      <c r="G99" s="16"/>
    </row>
    <row r="100" spans="1:7" ht="51">
      <c r="A100" s="66" t="s">
        <v>130</v>
      </c>
      <c r="B100" s="42" t="s">
        <v>117</v>
      </c>
      <c r="C100" s="24">
        <v>2</v>
      </c>
      <c r="D100" s="24">
        <v>0</v>
      </c>
      <c r="E100" s="24"/>
      <c r="F100" s="75"/>
      <c r="G100" s="16"/>
    </row>
    <row r="101" spans="1:7" ht="140.25" customHeight="1">
      <c r="A101" s="32" t="s">
        <v>137</v>
      </c>
      <c r="B101" s="67" t="s">
        <v>187</v>
      </c>
      <c r="C101" s="24">
        <v>2</v>
      </c>
      <c r="D101" s="24">
        <v>0</v>
      </c>
      <c r="E101" s="24"/>
      <c r="F101" s="24"/>
      <c r="G101" s="16"/>
    </row>
    <row r="102" spans="1:7" ht="38.25">
      <c r="A102" s="36" t="s">
        <v>131</v>
      </c>
      <c r="B102" s="42" t="s">
        <v>125</v>
      </c>
      <c r="C102" s="24">
        <v>1</v>
      </c>
      <c r="D102" s="24">
        <v>1</v>
      </c>
      <c r="E102" s="24"/>
      <c r="F102" s="75"/>
      <c r="G102" s="16"/>
    </row>
    <row r="103" spans="1:7" ht="110.25" customHeight="1">
      <c r="A103" s="32" t="s">
        <v>132</v>
      </c>
      <c r="B103" s="42" t="s">
        <v>188</v>
      </c>
      <c r="C103" s="24">
        <v>2</v>
      </c>
      <c r="D103" s="24">
        <v>0</v>
      </c>
      <c r="E103" s="24"/>
      <c r="F103" s="24"/>
      <c r="G103" s="16"/>
    </row>
    <row r="104" spans="1:7" ht="125.25" customHeight="1">
      <c r="A104" s="32" t="s">
        <v>133</v>
      </c>
      <c r="B104" s="42" t="s">
        <v>153</v>
      </c>
      <c r="C104" s="24">
        <v>2</v>
      </c>
      <c r="D104" s="24">
        <v>0</v>
      </c>
      <c r="E104" s="24"/>
      <c r="F104" s="24"/>
      <c r="G104" s="16"/>
    </row>
    <row r="105" spans="1:7" ht="106.5" customHeight="1">
      <c r="A105" s="32" t="s">
        <v>134</v>
      </c>
      <c r="B105" s="42" t="s">
        <v>201</v>
      </c>
      <c r="C105" s="24">
        <v>2</v>
      </c>
      <c r="D105" s="24">
        <v>4</v>
      </c>
      <c r="E105" s="24"/>
      <c r="F105" s="74"/>
      <c r="G105" s="16"/>
    </row>
    <row r="106" spans="1:7" ht="33.75" customHeight="1">
      <c r="A106" s="32" t="s">
        <v>135</v>
      </c>
      <c r="B106" s="42" t="s">
        <v>84</v>
      </c>
      <c r="C106" s="24">
        <v>1</v>
      </c>
      <c r="D106" s="24">
        <v>0</v>
      </c>
      <c r="E106" s="24"/>
      <c r="F106" s="24"/>
      <c r="G106" s="16"/>
    </row>
    <row r="107" spans="1:7" ht="25.5">
      <c r="A107" s="32" t="s">
        <v>139</v>
      </c>
      <c r="B107" s="42" t="s">
        <v>85</v>
      </c>
      <c r="C107" s="24">
        <v>1</v>
      </c>
      <c r="D107" s="24">
        <v>2</v>
      </c>
      <c r="E107" s="24"/>
      <c r="F107" s="24"/>
      <c r="G107" s="16"/>
    </row>
    <row r="108" spans="1:7" ht="51">
      <c r="A108" s="32" t="s">
        <v>136</v>
      </c>
      <c r="B108" s="42" t="s">
        <v>86</v>
      </c>
      <c r="C108" s="24">
        <v>2</v>
      </c>
      <c r="D108" s="24">
        <v>4</v>
      </c>
      <c r="E108" s="24"/>
      <c r="F108" s="24"/>
      <c r="G108" s="16"/>
    </row>
    <row r="109" spans="1:7" ht="51">
      <c r="A109" s="32" t="s">
        <v>138</v>
      </c>
      <c r="B109" s="42" t="s">
        <v>166</v>
      </c>
      <c r="C109" s="24">
        <v>1</v>
      </c>
      <c r="D109" s="24">
        <v>3</v>
      </c>
      <c r="E109" s="24"/>
      <c r="F109" s="24"/>
      <c r="G109" s="16"/>
    </row>
    <row r="110" spans="1:7" ht="15.75">
      <c r="A110" s="108" t="s">
        <v>71</v>
      </c>
      <c r="B110" s="108"/>
      <c r="C110" s="29">
        <f>SUM(C99:C109)</f>
        <v>18</v>
      </c>
      <c r="D110" s="29">
        <f>SUM(D99:D109)</f>
        <v>18</v>
      </c>
      <c r="E110" s="29"/>
      <c r="F110" s="29">
        <f>SUM(F99:F109)</f>
        <v>0</v>
      </c>
      <c r="G110" s="16"/>
    </row>
    <row r="111" spans="1:7" ht="15.75">
      <c r="A111" s="61"/>
      <c r="B111" s="61"/>
      <c r="C111" s="68"/>
      <c r="D111" s="68"/>
      <c r="E111" s="55"/>
      <c r="F111" s="55"/>
      <c r="G111" s="16"/>
    </row>
    <row r="112" spans="1:7" ht="30.75" customHeight="1">
      <c r="A112" s="17" t="s">
        <v>87</v>
      </c>
      <c r="B112" s="115" t="s">
        <v>173</v>
      </c>
      <c r="C112" s="115"/>
      <c r="D112" s="115"/>
      <c r="E112" s="115"/>
      <c r="F112" s="115"/>
      <c r="G112" s="115"/>
    </row>
    <row r="113" spans="1:7" ht="27.75" customHeight="1">
      <c r="A113" s="114" t="s">
        <v>82</v>
      </c>
      <c r="B113" s="114"/>
      <c r="C113" s="114"/>
      <c r="D113" s="114"/>
      <c r="E113" s="114"/>
      <c r="F113" s="114"/>
      <c r="G113" s="16"/>
    </row>
    <row r="114" spans="1:7" ht="114.75">
      <c r="A114" s="46" t="s">
        <v>113</v>
      </c>
      <c r="B114" s="44" t="s">
        <v>22</v>
      </c>
      <c r="C114" s="20" t="s">
        <v>23</v>
      </c>
      <c r="D114" s="25" t="s">
        <v>143</v>
      </c>
      <c r="E114" s="20" t="s">
        <v>24</v>
      </c>
      <c r="F114" s="20" t="s">
        <v>25</v>
      </c>
      <c r="G114" s="10" t="s">
        <v>104</v>
      </c>
    </row>
    <row r="115" spans="1:7" ht="76.5">
      <c r="A115" s="31" t="s">
        <v>88</v>
      </c>
      <c r="B115" s="41" t="s">
        <v>89</v>
      </c>
      <c r="C115" s="44">
        <v>2</v>
      </c>
      <c r="D115" s="24">
        <v>4</v>
      </c>
      <c r="E115" s="11"/>
      <c r="F115" s="76"/>
      <c r="G115" s="16"/>
    </row>
    <row r="116" spans="1:7" ht="51">
      <c r="A116" s="17" t="s">
        <v>90</v>
      </c>
      <c r="B116" s="69" t="s">
        <v>155</v>
      </c>
      <c r="C116" s="44">
        <v>1</v>
      </c>
      <c r="D116" s="24">
        <v>0</v>
      </c>
      <c r="E116" s="11"/>
      <c r="F116" s="76"/>
      <c r="G116" s="16"/>
    </row>
    <row r="117" spans="1:7" ht="63.75">
      <c r="A117" s="17" t="s">
        <v>91</v>
      </c>
      <c r="B117" s="42" t="s">
        <v>189</v>
      </c>
      <c r="C117" s="44">
        <v>2</v>
      </c>
      <c r="D117" s="24">
        <v>0</v>
      </c>
      <c r="E117" s="11"/>
      <c r="F117" s="76"/>
      <c r="G117" s="16"/>
    </row>
    <row r="118" spans="1:7" ht="38.25">
      <c r="A118" s="17" t="s">
        <v>92</v>
      </c>
      <c r="B118" s="41" t="s">
        <v>93</v>
      </c>
      <c r="C118" s="44">
        <v>2</v>
      </c>
      <c r="D118" s="24">
        <v>4</v>
      </c>
      <c r="E118" s="11"/>
      <c r="F118" s="76"/>
      <c r="G118" s="16"/>
    </row>
    <row r="119" spans="1:7" ht="127.5">
      <c r="A119" s="32" t="s">
        <v>94</v>
      </c>
      <c r="B119" s="42" t="s">
        <v>174</v>
      </c>
      <c r="C119" s="44">
        <v>2</v>
      </c>
      <c r="D119" s="24">
        <v>2</v>
      </c>
      <c r="E119" s="11"/>
      <c r="F119" s="73"/>
      <c r="G119" s="16"/>
    </row>
    <row r="120" spans="1:7" ht="51">
      <c r="A120" s="32" t="s">
        <v>140</v>
      </c>
      <c r="B120" s="42" t="s">
        <v>112</v>
      </c>
      <c r="C120" s="44">
        <v>1</v>
      </c>
      <c r="D120" s="44">
        <v>0</v>
      </c>
      <c r="E120" s="70"/>
      <c r="F120" s="10"/>
      <c r="G120" s="16"/>
    </row>
    <row r="121" spans="1:7" ht="15.75">
      <c r="A121" s="108" t="s">
        <v>63</v>
      </c>
      <c r="B121" s="108"/>
      <c r="C121" s="29">
        <f>SUM(C115:C120)</f>
        <v>10</v>
      </c>
      <c r="D121" s="29">
        <f>SUM(D115:D120)</f>
        <v>10</v>
      </c>
      <c r="E121" s="29"/>
      <c r="F121" s="29">
        <f>SUM(F115:F120)</f>
        <v>0</v>
      </c>
      <c r="G121" s="16"/>
    </row>
    <row r="122" spans="1:7" ht="27.75" customHeight="1">
      <c r="A122" s="109" t="s">
        <v>95</v>
      </c>
      <c r="B122" s="109"/>
      <c r="C122" s="28">
        <f>SUM(C29+C61+C69+C93+C110+C121)</f>
        <v>100</v>
      </c>
      <c r="D122" s="28">
        <v>100</v>
      </c>
      <c r="E122" s="28"/>
      <c r="F122" s="27">
        <f>+F121+F110+E93+E69+E61+E29</f>
        <v>0</v>
      </c>
      <c r="G122" s="16"/>
    </row>
    <row r="123" spans="1:7" ht="23.25" customHeight="1">
      <c r="A123" s="139" t="s">
        <v>209</v>
      </c>
      <c r="B123" s="139"/>
      <c r="C123" s="139"/>
      <c r="D123" s="139"/>
      <c r="E123" s="139"/>
      <c r="F123" s="139"/>
      <c r="G123" s="140"/>
    </row>
    <row r="124" spans="1:7" ht="23.25">
      <c r="A124" s="114" t="s">
        <v>122</v>
      </c>
      <c r="B124" s="114"/>
      <c r="C124" s="110">
        <f>+F122</f>
        <v>0</v>
      </c>
      <c r="D124" s="110"/>
      <c r="E124" s="110"/>
      <c r="F124" s="110"/>
      <c r="G124" s="110"/>
    </row>
    <row r="125" spans="1:7" ht="25.5" customHeight="1">
      <c r="A125" s="114" t="s">
        <v>96</v>
      </c>
      <c r="B125" s="114"/>
      <c r="C125" s="111" t="s">
        <v>163</v>
      </c>
      <c r="D125" s="111"/>
      <c r="E125" s="111"/>
      <c r="F125" s="111"/>
      <c r="G125" s="111"/>
    </row>
    <row r="126" spans="1:7" ht="41.25" customHeight="1">
      <c r="A126" s="114" t="s">
        <v>97</v>
      </c>
      <c r="B126" s="114"/>
      <c r="C126" s="112"/>
      <c r="D126" s="112"/>
      <c r="E126" s="112"/>
      <c r="F126" s="112"/>
      <c r="G126" s="112"/>
    </row>
    <row r="127" spans="1:7" ht="38.25" customHeight="1">
      <c r="A127" s="114" t="s">
        <v>98</v>
      </c>
      <c r="B127" s="114"/>
      <c r="C127" s="113"/>
      <c r="D127" s="113"/>
      <c r="E127" s="113"/>
      <c r="F127" s="113"/>
      <c r="G127" s="113"/>
    </row>
    <row r="128" spans="1:7" ht="37.5" customHeight="1">
      <c r="A128" s="141" t="s">
        <v>99</v>
      </c>
      <c r="B128" s="141"/>
      <c r="C128" s="113"/>
      <c r="D128" s="113"/>
      <c r="E128" s="113"/>
      <c r="F128" s="113"/>
      <c r="G128" s="113"/>
    </row>
    <row r="129" spans="1:7" ht="39" customHeight="1">
      <c r="A129" s="114" t="s">
        <v>100</v>
      </c>
      <c r="B129" s="114"/>
      <c r="C129" s="113"/>
      <c r="D129" s="113"/>
      <c r="E129" s="113"/>
      <c r="F129" s="113"/>
      <c r="G129" s="113"/>
    </row>
    <row r="130" spans="1:7" ht="27.75" customHeight="1">
      <c r="A130" s="120" t="s">
        <v>162</v>
      </c>
      <c r="B130" s="120"/>
      <c r="C130" s="120"/>
      <c r="D130" s="120"/>
      <c r="E130" s="120"/>
      <c r="F130" s="120"/>
      <c r="G130" s="120"/>
    </row>
    <row r="131" ht="15">
      <c r="A131" s="87" t="s">
        <v>212</v>
      </c>
    </row>
  </sheetData>
  <sheetProtection/>
  <mergeCells count="118">
    <mergeCell ref="F92:G92"/>
    <mergeCell ref="F93:G93"/>
    <mergeCell ref="F94:G94"/>
    <mergeCell ref="B95:G95"/>
    <mergeCell ref="F87:G87"/>
    <mergeCell ref="F88:G88"/>
    <mergeCell ref="F89:G89"/>
    <mergeCell ref="F90:G90"/>
    <mergeCell ref="F91:G91"/>
    <mergeCell ref="A93:B93"/>
    <mergeCell ref="F82:G82"/>
    <mergeCell ref="F83:G83"/>
    <mergeCell ref="F84:G84"/>
    <mergeCell ref="F85:G85"/>
    <mergeCell ref="F86:G86"/>
    <mergeCell ref="F77:G77"/>
    <mergeCell ref="F78:G78"/>
    <mergeCell ref="F79:G79"/>
    <mergeCell ref="F80:G80"/>
    <mergeCell ref="F81:G81"/>
    <mergeCell ref="A72:G72"/>
    <mergeCell ref="F73:G73"/>
    <mergeCell ref="F74:G74"/>
    <mergeCell ref="F75:G75"/>
    <mergeCell ref="F76:G76"/>
    <mergeCell ref="F67:G67"/>
    <mergeCell ref="F68:G68"/>
    <mergeCell ref="F69:G69"/>
    <mergeCell ref="F70:G70"/>
    <mergeCell ref="B71:G71"/>
    <mergeCell ref="A69:B69"/>
    <mergeCell ref="F62:G62"/>
    <mergeCell ref="B63:G63"/>
    <mergeCell ref="A64:G64"/>
    <mergeCell ref="F65:G65"/>
    <mergeCell ref="F66:G66"/>
    <mergeCell ref="F57:G57"/>
    <mergeCell ref="F58:G58"/>
    <mergeCell ref="F59:G59"/>
    <mergeCell ref="F60:G60"/>
    <mergeCell ref="F61:G61"/>
    <mergeCell ref="A61:B61"/>
    <mergeCell ref="F52:G52"/>
    <mergeCell ref="F53:G53"/>
    <mergeCell ref="F54:G54"/>
    <mergeCell ref="F55:G55"/>
    <mergeCell ref="F56:G56"/>
    <mergeCell ref="F47:G47"/>
    <mergeCell ref="F48:G48"/>
    <mergeCell ref="F49:G49"/>
    <mergeCell ref="F50:G50"/>
    <mergeCell ref="F51:G51"/>
    <mergeCell ref="F43:G43"/>
    <mergeCell ref="F44:G44"/>
    <mergeCell ref="F45:G45"/>
    <mergeCell ref="F46:G46"/>
    <mergeCell ref="F37:G37"/>
    <mergeCell ref="F38:G38"/>
    <mergeCell ref="F39:G39"/>
    <mergeCell ref="F40:G40"/>
    <mergeCell ref="F41:G41"/>
    <mergeCell ref="F34:G34"/>
    <mergeCell ref="F35:G35"/>
    <mergeCell ref="F36:G36"/>
    <mergeCell ref="F27:G27"/>
    <mergeCell ref="F28:G28"/>
    <mergeCell ref="F29:G29"/>
    <mergeCell ref="F30:G30"/>
    <mergeCell ref="B31:G31"/>
    <mergeCell ref="F42:G42"/>
    <mergeCell ref="A130:G130"/>
    <mergeCell ref="B3:G3"/>
    <mergeCell ref="B4:G4"/>
    <mergeCell ref="B5:G5"/>
    <mergeCell ref="A6:G6"/>
    <mergeCell ref="B10:G10"/>
    <mergeCell ref="B11:G11"/>
    <mergeCell ref="A12:G12"/>
    <mergeCell ref="C7:G7"/>
    <mergeCell ref="C8:G8"/>
    <mergeCell ref="C9:G9"/>
    <mergeCell ref="F13:G13"/>
    <mergeCell ref="F14:G14"/>
    <mergeCell ref="F15:G15"/>
    <mergeCell ref="F16:G16"/>
    <mergeCell ref="C129:G129"/>
    <mergeCell ref="A123:G123"/>
    <mergeCell ref="A124:B124"/>
    <mergeCell ref="A125:B125"/>
    <mergeCell ref="A126:B126"/>
    <mergeCell ref="A127:B127"/>
    <mergeCell ref="A128:B128"/>
    <mergeCell ref="A129:B129"/>
    <mergeCell ref="A29:B29"/>
    <mergeCell ref="F17:G17"/>
    <mergeCell ref="F18:G18"/>
    <mergeCell ref="A121:B121"/>
    <mergeCell ref="A122:B122"/>
    <mergeCell ref="C124:G124"/>
    <mergeCell ref="C125:G125"/>
    <mergeCell ref="C126:G126"/>
    <mergeCell ref="C127:G127"/>
    <mergeCell ref="C128:G128"/>
    <mergeCell ref="A97:F97"/>
    <mergeCell ref="A113:F113"/>
    <mergeCell ref="A110:B110"/>
    <mergeCell ref="B96:G96"/>
    <mergeCell ref="B112:G112"/>
    <mergeCell ref="F19:G19"/>
    <mergeCell ref="F20:G20"/>
    <mergeCell ref="F21:G21"/>
    <mergeCell ref="F22:G22"/>
    <mergeCell ref="F23:G23"/>
    <mergeCell ref="F24:G24"/>
    <mergeCell ref="F25:G25"/>
    <mergeCell ref="F26:G26"/>
    <mergeCell ref="A32:G32"/>
    <mergeCell ref="F33:G33"/>
  </mergeCells>
  <printOptions/>
  <pageMargins left="0.7086614173228347" right="0.7086614173228347" top="0.7480314960629921" bottom="0.7480314960629921" header="0.31496062992125984" footer="0.31496062992125984"/>
  <pageSetup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Santamaria</dc:creator>
  <cp:keywords/>
  <dc:description/>
  <cp:lastModifiedBy>Horacio Guerra Burbano</cp:lastModifiedBy>
  <cp:lastPrinted>2019-01-28T21:53:52Z</cp:lastPrinted>
  <dcterms:created xsi:type="dcterms:W3CDTF">2013-07-18T19:33:36Z</dcterms:created>
  <dcterms:modified xsi:type="dcterms:W3CDTF">2019-05-13T21:10:31Z</dcterms:modified>
  <cp:category/>
  <cp:version/>
  <cp:contentType/>
  <cp:contentStatus/>
</cp:coreProperties>
</file>