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0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<sst xmlns="http://schemas.openxmlformats.org/spreadsheetml/2006/main" count="208" uniqueCount="68">
  <si>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</si>
  <si>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</si>
  <si>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</si>
  <si>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</si>
  <si>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</si>
  <si>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</si>
  <si>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</si>
  <si>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</si>
  <si>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</si>
  <si>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</si>
  <si>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</si>
  <si>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</si>
  <si>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</si>
  <si>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</si>
  <si>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</si>
  <si>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</si>
  <si>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</si>
  <si>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</si>
  <si>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</si>
  <si>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</si>
  <si>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</si>
  <si>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</si>
  <si>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</si>
  <si>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</si>
  <si>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</si>
  <si>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</si>
  <si>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</si>
  <si>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</si>
  <si>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</si>
  <si>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</si>
  <si>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</si>
  <si>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</si>
  <si>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</si>
  <si>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</si>
  <si>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</si>
  <si>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</si>
  <si>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</si>
  <si>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</si>
  <si>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</si>
  <si>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</si>
  <si>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</si>
  <si>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</si>
  <si>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</si>
  <si>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</si>
  <si>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</si>
  <si>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</si>
  <si>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</si>
  <si>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</si>
  <si>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</si>
  <si>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</si>
  <si>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</si>
  <si>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</si>
  <si>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</si>
  <si>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</si>
  <si>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</si>
  <si>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</si>
  <si>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</si>
  <si>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</si>
  <si>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</si>
  <si>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</si>
  <si>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</si>
  <si>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</si>
  <si>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</si>
  <si>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</si>
  <si>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</si>
  <si>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AÑO 2024</t>
  </si>
  <si>
    <t>2024</t>
  </si>
  <si>
    <t>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</si>
</sst>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14951540"/>
        <c:axId val="346133"/>
      </c:bar3DChart>
      <c:catAx>
        <c:axId val="149515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8"/>
  <sheetViews>
    <sheetView tabSelected="1" zoomScale="85" zoomScaleNormal="85" zoomScalePageLayoutView="0" workbookViewId="0" topLeftCell="A1">
      <pane xSplit="1" ySplit="2" topLeftCell="E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M1" sqref="EM1:ER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7" width="11.00390625" style="0" customWidth="1"/>
    <col min="138" max="138" width="10.57421875" style="0" bestFit="1" customWidth="1"/>
    <col min="139" max="139" width="11.421875" style="0" bestFit="1" customWidth="1"/>
    <col min="140" max="142" width="10.57421875" style="0" bestFit="1" customWidth="1"/>
    <col min="143" max="149" width="11.00390625" style="0" bestFit="1" customWidth="1"/>
  </cols>
  <sheetData>
    <row r="1" spans="1:149" ht="18.75" customHeight="1" thickBot="1">
      <c r="A1" s="47" t="s">
        <v>11</v>
      </c>
      <c r="B1" s="52" t="s">
        <v>12</v>
      </c>
      <c r="C1" s="53"/>
      <c r="D1" s="53"/>
      <c r="E1" s="53"/>
      <c r="F1" s="53"/>
      <c r="G1" s="53"/>
      <c r="H1" s="53"/>
      <c r="I1" s="53"/>
      <c r="J1" s="54"/>
      <c r="K1" s="52" t="s">
        <v>13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  <c r="W1" s="52" t="s">
        <v>17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I1" s="55" t="s">
        <v>27</v>
      </c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5" t="s">
        <v>39</v>
      </c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2" t="s">
        <v>42</v>
      </c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4"/>
      <c r="BS1" s="52" t="s">
        <v>44</v>
      </c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2" t="s">
        <v>45</v>
      </c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2" t="s">
        <v>47</v>
      </c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4"/>
      <c r="DC1" s="52" t="s">
        <v>56</v>
      </c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4"/>
      <c r="DO1" s="52" t="s">
        <v>58</v>
      </c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2" t="s">
        <v>62</v>
      </c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2" t="s">
        <v>65</v>
      </c>
      <c r="EN1" s="53"/>
      <c r="EO1" s="53"/>
      <c r="EP1" s="53"/>
      <c r="EQ1" s="53"/>
      <c r="ER1" s="54"/>
      <c r="ES1" s="49" t="s">
        <v>10</v>
      </c>
    </row>
    <row r="2" spans="1:149" ht="18.75" customHeight="1" thickBot="1">
      <c r="A2" s="48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2" t="s">
        <v>1</v>
      </c>
      <c r="EI2" s="42" t="s">
        <v>8</v>
      </c>
      <c r="EJ2" s="42" t="s">
        <v>7</v>
      </c>
      <c r="EK2" s="42" t="s">
        <v>6</v>
      </c>
      <c r="EL2" s="42" t="s">
        <v>2</v>
      </c>
      <c r="EM2" s="33" t="s">
        <v>14</v>
      </c>
      <c r="EN2" s="34" t="s">
        <v>15</v>
      </c>
      <c r="EO2" s="34" t="s">
        <v>16</v>
      </c>
      <c r="EP2" s="35" t="s">
        <v>0</v>
      </c>
      <c r="EQ2" s="34" t="s">
        <v>5</v>
      </c>
      <c r="ER2" s="35" t="s">
        <v>4</v>
      </c>
      <c r="ES2" s="50"/>
    </row>
    <row r="3" spans="1:150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23">
        <v>2</v>
      </c>
      <c r="EJ3" s="23">
        <v>2</v>
      </c>
      <c r="EK3" s="23">
        <v>0</v>
      </c>
      <c r="EL3" s="23">
        <v>0</v>
      </c>
      <c r="EM3" s="22">
        <v>0</v>
      </c>
      <c r="EN3" s="23">
        <v>0</v>
      </c>
      <c r="EO3" s="23">
        <v>0</v>
      </c>
      <c r="EP3" s="23">
        <v>0</v>
      </c>
      <c r="EQ3" s="23">
        <v>1</v>
      </c>
      <c r="ER3" s="23">
        <v>1</v>
      </c>
      <c r="ES3" s="38">
        <f aca="true" t="shared" si="0" ref="ES3:ES39">AVERAGE(K3:ER3)</f>
        <v>0.08695652173913043</v>
      </c>
      <c r="ET3" s="43"/>
    </row>
    <row r="4" spans="1:150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17">
        <v>614087</v>
      </c>
      <c r="EI4" s="17">
        <v>608949</v>
      </c>
      <c r="EJ4" s="17">
        <v>606603</v>
      </c>
      <c r="EK4" s="17">
        <v>604469</v>
      </c>
      <c r="EL4" s="17">
        <v>601143</v>
      </c>
      <c r="EM4" s="16">
        <v>602737</v>
      </c>
      <c r="EN4" s="17">
        <v>601668</v>
      </c>
      <c r="EO4" s="17">
        <v>597336</v>
      </c>
      <c r="EP4" s="17">
        <v>594510</v>
      </c>
      <c r="EQ4" s="17">
        <v>587325</v>
      </c>
      <c r="ER4" s="17">
        <v>584537</v>
      </c>
      <c r="ES4" s="37">
        <f t="shared" si="0"/>
        <v>618823.6014492754</v>
      </c>
      <c r="ET4" s="43"/>
    </row>
    <row r="5" spans="1:150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23">
        <v>157243</v>
      </c>
      <c r="EI5" s="23">
        <v>157011</v>
      </c>
      <c r="EJ5" s="23">
        <v>156542</v>
      </c>
      <c r="EK5" s="23">
        <v>156324</v>
      </c>
      <c r="EL5" s="23">
        <v>155992</v>
      </c>
      <c r="EM5" s="22">
        <v>156509</v>
      </c>
      <c r="EN5" s="23">
        <v>156226</v>
      </c>
      <c r="EO5" s="23">
        <v>155399</v>
      </c>
      <c r="EP5" s="23">
        <v>155066</v>
      </c>
      <c r="EQ5" s="23">
        <v>154694</v>
      </c>
      <c r="ER5" s="23">
        <v>154037</v>
      </c>
      <c r="ES5" s="38">
        <f t="shared" si="0"/>
        <v>149019.08695652173</v>
      </c>
      <c r="ET5" s="43"/>
    </row>
    <row r="6" spans="1:150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0</v>
      </c>
      <c r="EL6" s="17">
        <v>0</v>
      </c>
      <c r="EM6" s="16">
        <v>0</v>
      </c>
      <c r="EN6" s="17">
        <v>0</v>
      </c>
      <c r="EO6" s="17">
        <v>0</v>
      </c>
      <c r="EP6" s="17">
        <v>0</v>
      </c>
      <c r="EQ6" s="17">
        <v>0</v>
      </c>
      <c r="ER6" s="17">
        <v>0</v>
      </c>
      <c r="ES6" s="37">
        <f t="shared" si="0"/>
        <v>140.09420289855072</v>
      </c>
      <c r="ET6" s="43"/>
    </row>
    <row r="7" spans="1:150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22">
        <v>0</v>
      </c>
      <c r="EN7" s="23">
        <v>0</v>
      </c>
      <c r="EO7" s="23">
        <v>0</v>
      </c>
      <c r="EP7" s="23">
        <v>0</v>
      </c>
      <c r="EQ7" s="23">
        <v>0</v>
      </c>
      <c r="ER7" s="23">
        <v>0</v>
      </c>
      <c r="ES7" s="38">
        <f t="shared" si="0"/>
        <v>1772.0507246376812</v>
      </c>
      <c r="ET7" s="43"/>
    </row>
    <row r="8" spans="1:150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17">
        <v>0</v>
      </c>
      <c r="EM8" s="16">
        <v>0</v>
      </c>
      <c r="EN8" s="17">
        <v>0</v>
      </c>
      <c r="EO8" s="17">
        <v>0</v>
      </c>
      <c r="EP8" s="17">
        <v>0</v>
      </c>
      <c r="EQ8" s="17">
        <v>0</v>
      </c>
      <c r="ER8" s="17">
        <v>0</v>
      </c>
      <c r="ES8" s="37">
        <f t="shared" si="0"/>
        <v>0.028985507246376812</v>
      </c>
      <c r="ET8" s="43"/>
    </row>
    <row r="9" spans="1:150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22">
        <v>0</v>
      </c>
      <c r="EN9" s="23">
        <v>0</v>
      </c>
      <c r="EO9" s="23">
        <v>0</v>
      </c>
      <c r="EP9" s="23">
        <v>0</v>
      </c>
      <c r="EQ9" s="23">
        <v>0</v>
      </c>
      <c r="ER9" s="23">
        <v>0</v>
      </c>
      <c r="ES9" s="38">
        <f t="shared" si="0"/>
        <v>129268.57971014493</v>
      </c>
      <c r="ET9" s="43"/>
    </row>
    <row r="10" spans="1:150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17">
        <v>1</v>
      </c>
      <c r="EI10" s="17">
        <v>0</v>
      </c>
      <c r="EJ10" s="17">
        <v>0</v>
      </c>
      <c r="EK10" s="17">
        <v>2</v>
      </c>
      <c r="EL10" s="17">
        <v>2</v>
      </c>
      <c r="EM10" s="16">
        <v>1</v>
      </c>
      <c r="EN10" s="17">
        <v>1</v>
      </c>
      <c r="EO10" s="17">
        <v>1</v>
      </c>
      <c r="EP10" s="17">
        <v>2</v>
      </c>
      <c r="EQ10" s="17">
        <v>2</v>
      </c>
      <c r="ER10" s="17">
        <v>2</v>
      </c>
      <c r="ES10" s="37">
        <f t="shared" si="0"/>
        <v>1.6594202898550725</v>
      </c>
      <c r="ET10" s="43"/>
    </row>
    <row r="11" spans="1:150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23">
        <v>0</v>
      </c>
      <c r="EK11" s="23">
        <v>0</v>
      </c>
      <c r="EL11" s="23">
        <v>0</v>
      </c>
      <c r="EM11" s="22">
        <v>0</v>
      </c>
      <c r="EN11" s="23">
        <v>0</v>
      </c>
      <c r="EO11" s="23">
        <v>0</v>
      </c>
      <c r="EP11" s="23">
        <v>0</v>
      </c>
      <c r="EQ11" s="23">
        <v>0</v>
      </c>
      <c r="ER11" s="23">
        <v>0</v>
      </c>
      <c r="ES11" s="38">
        <f t="shared" si="0"/>
        <v>0.007246376811594203</v>
      </c>
      <c r="ET11" s="43"/>
    </row>
    <row r="12" spans="1:150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1</v>
      </c>
      <c r="EK12" s="17">
        <v>1</v>
      </c>
      <c r="EL12" s="17">
        <v>1</v>
      </c>
      <c r="EM12" s="16">
        <v>0</v>
      </c>
      <c r="EN12" s="17">
        <v>0</v>
      </c>
      <c r="EO12" s="17">
        <v>0</v>
      </c>
      <c r="EP12" s="17">
        <v>0</v>
      </c>
      <c r="EQ12" s="17">
        <v>0</v>
      </c>
      <c r="ER12" s="17">
        <v>0</v>
      </c>
      <c r="ES12" s="37">
        <f t="shared" si="0"/>
        <v>0.10869565217391304</v>
      </c>
      <c r="ET12" s="43"/>
    </row>
    <row r="13" spans="1:150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23">
        <v>0</v>
      </c>
      <c r="EI13" s="23">
        <v>0</v>
      </c>
      <c r="EJ13" s="23">
        <v>0</v>
      </c>
      <c r="EK13" s="23">
        <v>0</v>
      </c>
      <c r="EL13" s="23">
        <v>0</v>
      </c>
      <c r="EM13" s="22">
        <v>0</v>
      </c>
      <c r="EN13" s="23">
        <v>0</v>
      </c>
      <c r="EO13" s="23">
        <v>1</v>
      </c>
      <c r="EP13" s="23">
        <v>0</v>
      </c>
      <c r="EQ13" s="23">
        <v>0</v>
      </c>
      <c r="ER13" s="23">
        <v>0</v>
      </c>
      <c r="ES13" s="38">
        <f t="shared" si="0"/>
        <v>0.15217391304347827</v>
      </c>
      <c r="ET13" s="43"/>
    </row>
    <row r="14" spans="1:150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16">
        <v>0</v>
      </c>
      <c r="EN14" s="17">
        <v>0</v>
      </c>
      <c r="EO14" s="17">
        <v>0</v>
      </c>
      <c r="EP14" s="17">
        <v>0</v>
      </c>
      <c r="EQ14" s="17">
        <v>0</v>
      </c>
      <c r="ER14" s="17">
        <v>0</v>
      </c>
      <c r="ES14" s="37">
        <f t="shared" si="0"/>
        <v>14267.463768115942</v>
      </c>
      <c r="ET14" s="43"/>
    </row>
    <row r="15" spans="1:150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23">
        <v>0</v>
      </c>
      <c r="EI15" s="23">
        <v>0</v>
      </c>
      <c r="EJ15" s="23">
        <v>0</v>
      </c>
      <c r="EK15" s="23">
        <v>0</v>
      </c>
      <c r="EL15" s="23">
        <v>0</v>
      </c>
      <c r="EM15" s="22">
        <v>0</v>
      </c>
      <c r="EN15" s="23">
        <v>0</v>
      </c>
      <c r="EO15" s="23">
        <v>0</v>
      </c>
      <c r="EP15" s="23">
        <v>0</v>
      </c>
      <c r="EQ15" s="23">
        <v>0</v>
      </c>
      <c r="ER15" s="23">
        <v>0</v>
      </c>
      <c r="ES15" s="38">
        <f t="shared" si="0"/>
        <v>0.028985507246376812</v>
      </c>
      <c r="ET15" s="43"/>
    </row>
    <row r="16" spans="1:150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17">
        <v>0</v>
      </c>
      <c r="EM16" s="16">
        <v>0</v>
      </c>
      <c r="EN16" s="17">
        <v>0</v>
      </c>
      <c r="EO16" s="17">
        <v>0</v>
      </c>
      <c r="EP16" s="17">
        <v>0</v>
      </c>
      <c r="EQ16" s="17">
        <v>0</v>
      </c>
      <c r="ER16" s="17">
        <v>0</v>
      </c>
      <c r="ES16" s="37">
        <f t="shared" si="0"/>
        <v>1376.8985507246377</v>
      </c>
      <c r="ET16" s="43"/>
    </row>
    <row r="17" spans="1:150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23">
        <v>0</v>
      </c>
      <c r="EK17" s="23">
        <v>0</v>
      </c>
      <c r="EL17" s="23">
        <v>0</v>
      </c>
      <c r="EM17" s="22">
        <v>0</v>
      </c>
      <c r="EN17" s="23">
        <v>0</v>
      </c>
      <c r="EO17" s="23">
        <v>0</v>
      </c>
      <c r="EP17" s="23">
        <v>0</v>
      </c>
      <c r="EQ17" s="23">
        <v>0</v>
      </c>
      <c r="ER17" s="23">
        <v>0</v>
      </c>
      <c r="ES17" s="38">
        <f t="shared" si="0"/>
        <v>0.021739130434782608</v>
      </c>
      <c r="ET17" s="43"/>
    </row>
    <row r="18" spans="1:150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17">
        <v>0</v>
      </c>
      <c r="EM18" s="16">
        <v>0</v>
      </c>
      <c r="EN18" s="17">
        <v>0</v>
      </c>
      <c r="EO18" s="17">
        <v>0</v>
      </c>
      <c r="EP18" s="17">
        <v>0</v>
      </c>
      <c r="EQ18" s="17">
        <v>0</v>
      </c>
      <c r="ER18" s="17">
        <v>0</v>
      </c>
      <c r="ES18" s="37">
        <f t="shared" si="0"/>
        <v>0.014492753623188406</v>
      </c>
      <c r="ET18" s="43"/>
    </row>
    <row r="19" spans="1:150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23">
        <v>37</v>
      </c>
      <c r="EI19" s="23">
        <v>44</v>
      </c>
      <c r="EJ19" s="23">
        <v>43</v>
      </c>
      <c r="EK19" s="23">
        <v>13</v>
      </c>
      <c r="EL19" s="23">
        <v>0</v>
      </c>
      <c r="EM19" s="22">
        <v>0</v>
      </c>
      <c r="EN19" s="23">
        <v>10</v>
      </c>
      <c r="EO19" s="23">
        <v>9</v>
      </c>
      <c r="EP19" s="23">
        <v>2</v>
      </c>
      <c r="EQ19" s="23">
        <v>1</v>
      </c>
      <c r="ER19" s="23">
        <v>1</v>
      </c>
      <c r="ES19" s="38">
        <f t="shared" si="0"/>
        <v>6.543478260869565</v>
      </c>
      <c r="ET19" s="43"/>
    </row>
    <row r="20" spans="1:150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17">
        <v>0</v>
      </c>
      <c r="EJ20" s="17">
        <v>0</v>
      </c>
      <c r="EK20" s="17">
        <v>0</v>
      </c>
      <c r="EL20" s="17">
        <v>0</v>
      </c>
      <c r="EM20" s="16">
        <v>0</v>
      </c>
      <c r="EN20" s="17">
        <v>0</v>
      </c>
      <c r="EO20" s="17">
        <v>0</v>
      </c>
      <c r="EP20" s="17">
        <v>0</v>
      </c>
      <c r="EQ20" s="17">
        <v>0</v>
      </c>
      <c r="ER20" s="17">
        <v>0</v>
      </c>
      <c r="ES20" s="37">
        <f t="shared" si="0"/>
        <v>0.3695652173913043</v>
      </c>
      <c r="ET20" s="43"/>
    </row>
    <row r="21" spans="1:150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2">
        <v>0</v>
      </c>
      <c r="EN21" s="23">
        <v>0</v>
      </c>
      <c r="EO21" s="23">
        <v>0</v>
      </c>
      <c r="EP21" s="23">
        <v>0</v>
      </c>
      <c r="EQ21" s="23">
        <v>0</v>
      </c>
      <c r="ER21" s="23">
        <v>0</v>
      </c>
      <c r="ES21" s="38">
        <f t="shared" si="0"/>
        <v>66.57246376811594</v>
      </c>
      <c r="ET21" s="43"/>
    </row>
    <row r="22" spans="1:150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17">
        <v>6264</v>
      </c>
      <c r="EI22" s="17">
        <v>6230</v>
      </c>
      <c r="EJ22" s="17">
        <v>6308</v>
      </c>
      <c r="EK22" s="17">
        <v>6229</v>
      </c>
      <c r="EL22" s="17">
        <v>6198</v>
      </c>
      <c r="EM22" s="16">
        <v>6293</v>
      </c>
      <c r="EN22" s="17">
        <v>6303</v>
      </c>
      <c r="EO22" s="17">
        <v>6207</v>
      </c>
      <c r="EP22" s="17">
        <v>6149</v>
      </c>
      <c r="EQ22" s="17">
        <v>6125</v>
      </c>
      <c r="ER22" s="17">
        <v>6118</v>
      </c>
      <c r="ES22" s="37">
        <f t="shared" si="0"/>
        <v>1686.3115942028985</v>
      </c>
      <c r="ET22" s="43"/>
    </row>
    <row r="23" spans="1:150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23">
        <v>0</v>
      </c>
      <c r="EM23" s="22">
        <v>0</v>
      </c>
      <c r="EN23" s="23">
        <v>0</v>
      </c>
      <c r="EO23" s="23">
        <v>0</v>
      </c>
      <c r="EP23" s="23">
        <v>0</v>
      </c>
      <c r="EQ23" s="23">
        <v>0</v>
      </c>
      <c r="ER23" s="23">
        <v>0</v>
      </c>
      <c r="ES23" s="38">
        <f t="shared" si="0"/>
        <v>671.2463768115942</v>
      </c>
      <c r="ET23" s="43"/>
    </row>
    <row r="24" spans="1:150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17">
        <v>104819</v>
      </c>
      <c r="EI24" s="17">
        <v>103573</v>
      </c>
      <c r="EJ24" s="17">
        <v>103670</v>
      </c>
      <c r="EK24" s="17">
        <v>103595</v>
      </c>
      <c r="EL24" s="17">
        <v>103126</v>
      </c>
      <c r="EM24" s="16">
        <v>104930</v>
      </c>
      <c r="EN24" s="17">
        <v>105525</v>
      </c>
      <c r="EO24" s="17">
        <v>104557</v>
      </c>
      <c r="EP24" s="17">
        <v>103895</v>
      </c>
      <c r="EQ24" s="17">
        <v>103536</v>
      </c>
      <c r="ER24" s="17">
        <v>103753</v>
      </c>
      <c r="ES24" s="37">
        <f t="shared" si="0"/>
        <v>28629.36231884058</v>
      </c>
      <c r="ET24" s="43"/>
    </row>
    <row r="25" spans="1:150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22">
        <v>0</v>
      </c>
      <c r="EN25" s="23">
        <v>0</v>
      </c>
      <c r="EO25" s="23">
        <v>0</v>
      </c>
      <c r="EP25" s="23">
        <v>0</v>
      </c>
      <c r="EQ25" s="23">
        <v>0</v>
      </c>
      <c r="ER25" s="23">
        <v>0</v>
      </c>
      <c r="ES25" s="38">
        <f t="shared" si="0"/>
        <v>0.021739130434782608</v>
      </c>
      <c r="ET25" s="43"/>
    </row>
    <row r="26" spans="1:150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16">
        <v>0</v>
      </c>
      <c r="EN26" s="17">
        <v>0</v>
      </c>
      <c r="EO26" s="17">
        <v>0</v>
      </c>
      <c r="EP26" s="17">
        <v>0</v>
      </c>
      <c r="EQ26" s="17">
        <v>0</v>
      </c>
      <c r="ER26" s="17">
        <v>0</v>
      </c>
      <c r="ES26" s="37">
        <f t="shared" si="0"/>
        <v>0.007246376811594203</v>
      </c>
      <c r="ET26" s="43"/>
    </row>
    <row r="27" spans="1:150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23">
        <v>27</v>
      </c>
      <c r="EI27" s="23">
        <v>27</v>
      </c>
      <c r="EJ27" s="23">
        <v>0</v>
      </c>
      <c r="EK27" s="23">
        <v>0</v>
      </c>
      <c r="EL27" s="23">
        <v>1</v>
      </c>
      <c r="EM27" s="22">
        <v>1</v>
      </c>
      <c r="EN27" s="23">
        <v>1</v>
      </c>
      <c r="EO27" s="23">
        <v>1</v>
      </c>
      <c r="EP27" s="23">
        <v>1</v>
      </c>
      <c r="EQ27" s="23">
        <v>1</v>
      </c>
      <c r="ER27" s="23">
        <v>10</v>
      </c>
      <c r="ES27" s="38">
        <f t="shared" si="0"/>
        <v>10.079710144927537</v>
      </c>
      <c r="ET27" s="43"/>
    </row>
    <row r="28" spans="1:150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7">
        <v>0</v>
      </c>
      <c r="EJ28" s="17">
        <v>0</v>
      </c>
      <c r="EK28" s="17">
        <v>0</v>
      </c>
      <c r="EL28" s="17">
        <v>0</v>
      </c>
      <c r="EM28" s="16">
        <v>0</v>
      </c>
      <c r="EN28" s="17">
        <v>0</v>
      </c>
      <c r="EO28" s="17">
        <v>0</v>
      </c>
      <c r="EP28" s="17">
        <v>0</v>
      </c>
      <c r="EQ28" s="17">
        <v>1</v>
      </c>
      <c r="ER28" s="17">
        <v>0</v>
      </c>
      <c r="ES28" s="37">
        <f t="shared" si="0"/>
        <v>0.014492753623188406</v>
      </c>
      <c r="ET28" s="43"/>
    </row>
    <row r="29" spans="1:150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23">
        <v>67209</v>
      </c>
      <c r="EI29" s="23">
        <v>68578</v>
      </c>
      <c r="EJ29" s="23">
        <v>70052</v>
      </c>
      <c r="EK29" s="23">
        <v>71286</v>
      </c>
      <c r="EL29" s="23">
        <v>72655</v>
      </c>
      <c r="EM29" s="22">
        <v>73879</v>
      </c>
      <c r="EN29" s="23">
        <v>75036</v>
      </c>
      <c r="EO29" s="23">
        <v>76449</v>
      </c>
      <c r="EP29" s="23">
        <v>77551</v>
      </c>
      <c r="EQ29" s="23">
        <v>79028</v>
      </c>
      <c r="ER29" s="23">
        <v>80640</v>
      </c>
      <c r="ES29" s="38">
        <f t="shared" si="0"/>
        <v>14285.144927536232</v>
      </c>
      <c r="ET29" s="43"/>
    </row>
    <row r="30" spans="1:150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17">
        <v>201361</v>
      </c>
      <c r="EI30" s="17">
        <v>204953</v>
      </c>
      <c r="EJ30" s="17">
        <v>205776</v>
      </c>
      <c r="EK30" s="17">
        <v>206311</v>
      </c>
      <c r="EL30" s="17">
        <v>209078</v>
      </c>
      <c r="EM30" s="16">
        <v>209805</v>
      </c>
      <c r="EN30" s="17">
        <v>209765</v>
      </c>
      <c r="EO30" s="17">
        <v>210223</v>
      </c>
      <c r="EP30" s="17">
        <v>210267</v>
      </c>
      <c r="EQ30" s="17">
        <v>214677</v>
      </c>
      <c r="ER30" s="17">
        <v>214433</v>
      </c>
      <c r="ES30" s="37">
        <f t="shared" si="0"/>
        <v>165575.63768115942</v>
      </c>
      <c r="ET30" s="43"/>
    </row>
    <row r="31" spans="1:150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23">
        <v>0</v>
      </c>
      <c r="EJ31" s="23">
        <v>0</v>
      </c>
      <c r="EK31" s="23">
        <v>0</v>
      </c>
      <c r="EL31" s="23">
        <v>0</v>
      </c>
      <c r="EM31" s="22">
        <v>0</v>
      </c>
      <c r="EN31" s="23">
        <v>0</v>
      </c>
      <c r="EO31" s="23">
        <v>0</v>
      </c>
      <c r="EP31" s="23">
        <v>0</v>
      </c>
      <c r="EQ31" s="23">
        <v>0</v>
      </c>
      <c r="ER31" s="23">
        <v>0</v>
      </c>
      <c r="ES31" s="38">
        <f t="shared" si="0"/>
        <v>5052.942028985507</v>
      </c>
      <c r="ET31" s="43"/>
    </row>
    <row r="32" spans="1:150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17">
        <v>26086</v>
      </c>
      <c r="EI32" s="17">
        <v>26330</v>
      </c>
      <c r="EJ32" s="17">
        <v>26634</v>
      </c>
      <c r="EK32" s="17">
        <v>26799</v>
      </c>
      <c r="EL32" s="17">
        <v>27421</v>
      </c>
      <c r="EM32" s="16">
        <v>29002</v>
      </c>
      <c r="EN32" s="17">
        <v>29952</v>
      </c>
      <c r="EO32" s="17">
        <v>30393</v>
      </c>
      <c r="EP32" s="17">
        <v>29903</v>
      </c>
      <c r="EQ32" s="17">
        <v>29869</v>
      </c>
      <c r="ER32" s="17">
        <v>30035</v>
      </c>
      <c r="ES32" s="37">
        <f t="shared" si="0"/>
        <v>12972.471014492754</v>
      </c>
      <c r="ET32" s="43"/>
    </row>
    <row r="33" spans="1:150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2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38">
        <f t="shared" si="0"/>
        <v>0.014492753623188406</v>
      </c>
      <c r="ET33" s="43"/>
    </row>
    <row r="34" spans="1:150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17">
        <v>4</v>
      </c>
      <c r="EI34" s="17">
        <v>2</v>
      </c>
      <c r="EJ34" s="17">
        <v>2</v>
      </c>
      <c r="EK34" s="17">
        <v>2</v>
      </c>
      <c r="EL34" s="17">
        <v>2</v>
      </c>
      <c r="EM34" s="16">
        <v>2</v>
      </c>
      <c r="EN34" s="17">
        <v>2</v>
      </c>
      <c r="EO34" s="17">
        <v>3</v>
      </c>
      <c r="EP34" s="17">
        <v>3</v>
      </c>
      <c r="EQ34" s="17">
        <v>0</v>
      </c>
      <c r="ER34" s="17">
        <v>0</v>
      </c>
      <c r="ES34" s="37">
        <f t="shared" si="0"/>
        <v>1.3115942028985508</v>
      </c>
      <c r="ET34" s="43"/>
    </row>
    <row r="35" spans="1:150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23">
        <v>0</v>
      </c>
      <c r="EJ35" s="23">
        <v>0</v>
      </c>
      <c r="EK35" s="23">
        <v>0</v>
      </c>
      <c r="EL35" s="23">
        <v>0</v>
      </c>
      <c r="EM35" s="22">
        <v>0</v>
      </c>
      <c r="EN35" s="23">
        <v>0</v>
      </c>
      <c r="EO35" s="23">
        <v>0</v>
      </c>
      <c r="EP35" s="23">
        <v>0</v>
      </c>
      <c r="EQ35" s="23">
        <v>0</v>
      </c>
      <c r="ER35" s="23">
        <v>0</v>
      </c>
      <c r="ES35" s="38">
        <f t="shared" si="0"/>
        <v>3.550724637681159</v>
      </c>
      <c r="ET35" s="43"/>
    </row>
    <row r="36" spans="1:150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17">
        <v>0</v>
      </c>
      <c r="EJ36" s="17">
        <v>0</v>
      </c>
      <c r="EK36" s="17">
        <v>0</v>
      </c>
      <c r="EL36" s="17">
        <v>0</v>
      </c>
      <c r="EM36" s="16">
        <v>0</v>
      </c>
      <c r="EN36" s="17">
        <v>0</v>
      </c>
      <c r="EO36" s="17">
        <v>0</v>
      </c>
      <c r="EP36" s="17">
        <v>0</v>
      </c>
      <c r="EQ36" s="17">
        <v>0</v>
      </c>
      <c r="ER36" s="17">
        <v>0</v>
      </c>
      <c r="ES36" s="37">
        <f t="shared" si="0"/>
        <v>174.5</v>
      </c>
      <c r="ET36" s="43"/>
    </row>
    <row r="37" spans="1:150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0</v>
      </c>
      <c r="EL37" s="23">
        <v>0</v>
      </c>
      <c r="EM37" s="22">
        <v>0</v>
      </c>
      <c r="EN37" s="23">
        <v>0</v>
      </c>
      <c r="EO37" s="23">
        <v>0</v>
      </c>
      <c r="EP37" s="23">
        <v>0</v>
      </c>
      <c r="EQ37" s="23">
        <v>0</v>
      </c>
      <c r="ER37" s="23">
        <v>0</v>
      </c>
      <c r="ES37" s="38">
        <f t="shared" si="0"/>
        <v>0.2463768115942029</v>
      </c>
      <c r="ET37" s="43"/>
    </row>
    <row r="38" spans="1:150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17">
        <v>0</v>
      </c>
      <c r="EJ38" s="17">
        <v>0</v>
      </c>
      <c r="EK38" s="17">
        <v>0</v>
      </c>
      <c r="EL38" s="17">
        <v>0</v>
      </c>
      <c r="EM38" s="16">
        <v>0</v>
      </c>
      <c r="EN38" s="17">
        <v>0</v>
      </c>
      <c r="EO38" s="17">
        <v>0</v>
      </c>
      <c r="EP38" s="17">
        <v>0</v>
      </c>
      <c r="EQ38" s="17">
        <v>0</v>
      </c>
      <c r="ER38" s="17">
        <v>0</v>
      </c>
      <c r="ES38" s="37">
        <f t="shared" si="0"/>
        <v>44.82608695652174</v>
      </c>
      <c r="ET38" s="43"/>
    </row>
    <row r="39" spans="1:149" ht="22.5" customHeight="1" thickBot="1">
      <c r="A39" s="27" t="s">
        <v>18</v>
      </c>
      <c r="B39" s="28">
        <f aca="true" t="shared" si="1" ref="B39:BM39">SUM(B3:B38)</f>
        <v>1118841</v>
      </c>
      <c r="C39" s="29">
        <f t="shared" si="1"/>
        <v>1117650</v>
      </c>
      <c r="D39" s="29">
        <f t="shared" si="1"/>
        <v>1122169</v>
      </c>
      <c r="E39" s="29">
        <f t="shared" si="1"/>
        <v>1123742</v>
      </c>
      <c r="F39" s="29">
        <f t="shared" si="1"/>
        <v>1124167</v>
      </c>
      <c r="G39" s="29">
        <f t="shared" si="1"/>
        <v>1126569</v>
      </c>
      <c r="H39" s="29">
        <f t="shared" si="1"/>
        <v>1127014</v>
      </c>
      <c r="I39" s="29">
        <f t="shared" si="1"/>
        <v>1135151</v>
      </c>
      <c r="J39" s="30">
        <f t="shared" si="1"/>
        <v>1141921</v>
      </c>
      <c r="K39" s="28">
        <f t="shared" si="1"/>
        <v>1080513</v>
      </c>
      <c r="L39" s="29">
        <f t="shared" si="1"/>
        <v>1133368</v>
      </c>
      <c r="M39" s="29">
        <f t="shared" si="1"/>
        <v>1134224</v>
      </c>
      <c r="N39" s="31">
        <f t="shared" si="1"/>
        <v>1136471</v>
      </c>
      <c r="O39" s="31">
        <f t="shared" si="1"/>
        <v>1136202</v>
      </c>
      <c r="P39" s="31">
        <f t="shared" si="1"/>
        <v>1138403</v>
      </c>
      <c r="Q39" s="31">
        <f t="shared" si="1"/>
        <v>1139342</v>
      </c>
      <c r="R39" s="31">
        <f t="shared" si="1"/>
        <v>1139872</v>
      </c>
      <c r="S39" s="31">
        <f t="shared" si="1"/>
        <v>1131609</v>
      </c>
      <c r="T39" s="31">
        <f t="shared" si="1"/>
        <v>1134483</v>
      </c>
      <c r="U39" s="31">
        <f t="shared" si="1"/>
        <v>1134145</v>
      </c>
      <c r="V39" s="30">
        <f t="shared" si="1"/>
        <v>1134457</v>
      </c>
      <c r="W39" s="28">
        <f t="shared" si="1"/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aca="true" t="shared" si="2" ref="BN39:DY39">SUM(BN3:BN38)</f>
        <v>1138638</v>
      </c>
      <c r="BO39" s="29">
        <f t="shared" si="2"/>
        <v>1140555</v>
      </c>
      <c r="BP39" s="29">
        <f t="shared" si="2"/>
        <v>1143728</v>
      </c>
      <c r="BQ39" s="29">
        <f t="shared" si="2"/>
        <v>1142717</v>
      </c>
      <c r="BR39" s="29">
        <f t="shared" si="2"/>
        <v>1142453</v>
      </c>
      <c r="BS39" s="28">
        <f t="shared" si="2"/>
        <v>1144399</v>
      </c>
      <c r="BT39" s="28">
        <f t="shared" si="2"/>
        <v>1145481</v>
      </c>
      <c r="BU39" s="28">
        <f t="shared" si="2"/>
        <v>1143070</v>
      </c>
      <c r="BV39" s="28">
        <f t="shared" si="2"/>
        <v>1140963</v>
      </c>
      <c r="BW39" s="28">
        <f t="shared" si="2"/>
        <v>1138468</v>
      </c>
      <c r="BX39" s="28">
        <f t="shared" si="2"/>
        <v>1136863</v>
      </c>
      <c r="BY39" s="28">
        <f t="shared" si="2"/>
        <v>1128775</v>
      </c>
      <c r="BZ39" s="28">
        <f t="shared" si="2"/>
        <v>1126895</v>
      </c>
      <c r="CA39" s="28">
        <f t="shared" si="2"/>
        <v>1128597</v>
      </c>
      <c r="CB39" s="28">
        <f t="shared" si="2"/>
        <v>1127797</v>
      </c>
      <c r="CC39" s="28">
        <f t="shared" si="2"/>
        <v>1127998</v>
      </c>
      <c r="CD39" s="28">
        <f t="shared" si="2"/>
        <v>1127850</v>
      </c>
      <c r="CE39" s="28">
        <f t="shared" si="2"/>
        <v>1130826</v>
      </c>
      <c r="CF39" s="28">
        <f t="shared" si="2"/>
        <v>1129635</v>
      </c>
      <c r="CG39" s="28">
        <f t="shared" si="2"/>
        <v>1128168</v>
      </c>
      <c r="CH39" s="28">
        <f t="shared" si="2"/>
        <v>1127079</v>
      </c>
      <c r="CI39" s="28">
        <f t="shared" si="2"/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 t="shared" si="2"/>
        <v>1129707</v>
      </c>
      <c r="CR39" s="28">
        <f t="shared" si="2"/>
        <v>1136567</v>
      </c>
      <c r="CS39" s="28">
        <f t="shared" si="2"/>
        <v>1138085</v>
      </c>
      <c r="CT39" s="28">
        <f t="shared" si="2"/>
        <v>1139976</v>
      </c>
      <c r="CU39" s="28">
        <f t="shared" si="2"/>
        <v>1145188</v>
      </c>
      <c r="CV39" s="28">
        <f t="shared" si="2"/>
        <v>1146057</v>
      </c>
      <c r="CW39" s="28">
        <f t="shared" si="2"/>
        <v>1149195</v>
      </c>
      <c r="CX39" s="28">
        <f t="shared" si="2"/>
        <v>1144291</v>
      </c>
      <c r="CY39" s="28">
        <f t="shared" si="2"/>
        <v>1144862</v>
      </c>
      <c r="CZ39" s="28">
        <f t="shared" si="2"/>
        <v>1146185</v>
      </c>
      <c r="DA39" s="28">
        <f t="shared" si="2"/>
        <v>1144975</v>
      </c>
      <c r="DB39" s="28">
        <f t="shared" si="2"/>
        <v>1144954</v>
      </c>
      <c r="DC39" s="28">
        <f t="shared" si="2"/>
        <v>1147158</v>
      </c>
      <c r="DD39" s="28">
        <f t="shared" si="2"/>
        <v>1147915</v>
      </c>
      <c r="DE39" s="28">
        <f t="shared" si="2"/>
        <v>1145846</v>
      </c>
      <c r="DF39" s="28">
        <f t="shared" si="2"/>
        <v>1145869</v>
      </c>
      <c r="DG39" s="28">
        <f t="shared" si="2"/>
        <v>1145753</v>
      </c>
      <c r="DH39" s="28">
        <f t="shared" si="2"/>
        <v>1144842</v>
      </c>
      <c r="DI39" s="28">
        <f t="shared" si="2"/>
        <v>1147763</v>
      </c>
      <c r="DJ39" s="28">
        <f t="shared" si="2"/>
        <v>1145957</v>
      </c>
      <c r="DK39" s="28">
        <f t="shared" si="2"/>
        <v>1147350</v>
      </c>
      <c r="DL39" s="28">
        <f t="shared" si="2"/>
        <v>1145499</v>
      </c>
      <c r="DM39" s="28">
        <f t="shared" si="2"/>
        <v>1145465</v>
      </c>
      <c r="DN39" s="28">
        <f t="shared" si="2"/>
        <v>1145307</v>
      </c>
      <c r="DO39" s="28">
        <f t="shared" si="2"/>
        <v>1147671</v>
      </c>
      <c r="DP39" s="28">
        <f t="shared" si="2"/>
        <v>1148692</v>
      </c>
      <c r="DQ39" s="28">
        <f t="shared" si="2"/>
        <v>1155587</v>
      </c>
      <c r="DR39" s="28">
        <f t="shared" si="2"/>
        <v>1163813</v>
      </c>
      <c r="DS39" s="28">
        <f t="shared" si="2"/>
        <v>1166443</v>
      </c>
      <c r="DT39" s="28">
        <f t="shared" si="2"/>
        <v>1166105</v>
      </c>
      <c r="DU39" s="28">
        <f t="shared" si="2"/>
        <v>1177305</v>
      </c>
      <c r="DV39" s="28">
        <f t="shared" si="2"/>
        <v>1175375</v>
      </c>
      <c r="DW39" s="28">
        <f t="shared" si="2"/>
        <v>1176738</v>
      </c>
      <c r="DX39" s="28">
        <f t="shared" si="2"/>
        <v>1176725</v>
      </c>
      <c r="DY39" s="28">
        <f t="shared" si="2"/>
        <v>1176546</v>
      </c>
      <c r="DZ39" s="28">
        <f>SUM(DZ3:DZ38)</f>
        <v>1175923</v>
      </c>
      <c r="EA39" s="28">
        <f aca="true" t="shared" si="3" ref="EA39:EH39">SUM(EA3:EA38)</f>
        <v>1182471</v>
      </c>
      <c r="EB39" s="29">
        <f t="shared" si="3"/>
        <v>1187891</v>
      </c>
      <c r="EC39" s="29">
        <f t="shared" si="3"/>
        <v>1184077</v>
      </c>
      <c r="ED39" s="29">
        <f t="shared" si="3"/>
        <v>1182437</v>
      </c>
      <c r="EE39" s="29">
        <f t="shared" si="3"/>
        <v>1180443</v>
      </c>
      <c r="EF39" s="29">
        <f t="shared" si="3"/>
        <v>1178998</v>
      </c>
      <c r="EG39" s="29">
        <f t="shared" si="3"/>
        <v>1178465</v>
      </c>
      <c r="EH39" s="29">
        <f t="shared" si="3"/>
        <v>1177139</v>
      </c>
      <c r="EI39" s="29">
        <f>SUM(EI3:EI38)</f>
        <v>1175700</v>
      </c>
      <c r="EJ39" s="29">
        <f>SUM(EJ3:EJ38)</f>
        <v>1175634</v>
      </c>
      <c r="EK39" s="29">
        <f>SUM(EK3:EK38)</f>
        <v>1175031</v>
      </c>
      <c r="EL39" s="30">
        <f>SUM(EL3:EL38)</f>
        <v>1175619</v>
      </c>
      <c r="EM39" s="28">
        <f>SUM(EM3:EM38)</f>
        <v>1183159</v>
      </c>
      <c r="EN39" s="29">
        <f>SUM(EN3:EN38)</f>
        <v>1184489</v>
      </c>
      <c r="EO39" s="29">
        <f>SUM(EO3:EO38)</f>
        <v>1180579</v>
      </c>
      <c r="EP39" s="29">
        <f>SUM(EP3:EP38)</f>
        <v>1177349</v>
      </c>
      <c r="EQ39" s="29">
        <f>SUM(EQ3:EQ38)</f>
        <v>1175260</v>
      </c>
      <c r="ER39" s="30">
        <f>SUM(ER3:ER38)</f>
        <v>1173567</v>
      </c>
      <c r="ES39" s="39">
        <f t="shared" si="0"/>
        <v>1143851.0579710144</v>
      </c>
    </row>
    <row r="41" spans="1:10" ht="15.75" customHeight="1">
      <c r="A41" s="51" t="s">
        <v>28</v>
      </c>
      <c r="B41" s="51"/>
      <c r="C41" s="51"/>
      <c r="D41" s="51"/>
      <c r="E41" s="51"/>
      <c r="F41" s="51"/>
      <c r="G41" s="51"/>
      <c r="H41" s="51"/>
      <c r="I41" s="51"/>
      <c r="J41" s="51"/>
    </row>
    <row r="42" ht="15.75" thickBot="1"/>
    <row r="43" spans="3:7" ht="15.75" thickBot="1">
      <c r="C43" s="44" t="s">
        <v>64</v>
      </c>
      <c r="D43" s="45"/>
      <c r="E43" s="45"/>
      <c r="F43" s="45"/>
      <c r="G43" s="46"/>
    </row>
    <row r="44" spans="3:7" ht="15.75" thickBot="1">
      <c r="C44" s="33" t="s">
        <v>15</v>
      </c>
      <c r="D44" s="34" t="s">
        <v>16</v>
      </c>
      <c r="E44" s="34" t="s">
        <v>0</v>
      </c>
      <c r="F44" s="34" t="s">
        <v>5</v>
      </c>
      <c r="G44" s="35" t="s">
        <v>4</v>
      </c>
    </row>
    <row r="45" spans="3:8" ht="16.5" thickBot="1">
      <c r="C45" s="1">
        <v>1187891</v>
      </c>
      <c r="D45" s="2">
        <v>1184077</v>
      </c>
      <c r="E45" s="2">
        <v>1182437</v>
      </c>
      <c r="F45" s="2">
        <v>1180443</v>
      </c>
      <c r="G45" s="2">
        <v>1178998</v>
      </c>
      <c r="H45" s="40" t="s">
        <v>67</v>
      </c>
    </row>
    <row r="46" spans="3:8" ht="16.5" thickBot="1">
      <c r="C46" s="4">
        <v>1184489</v>
      </c>
      <c r="D46" s="5">
        <v>1180579</v>
      </c>
      <c r="E46" s="5">
        <v>1177349</v>
      </c>
      <c r="F46" s="5">
        <v>1175260</v>
      </c>
      <c r="G46" s="5">
        <v>1173567</v>
      </c>
      <c r="H46" s="41" t="s">
        <v>66</v>
      </c>
    </row>
    <row r="47" spans="3:148" s="6" customFormat="1" ht="16.5" thickBot="1">
      <c r="C47" s="7">
        <f>C46-C45</f>
        <v>-3402</v>
      </c>
      <c r="D47" s="8">
        <f>D46-D45</f>
        <v>-3498</v>
      </c>
      <c r="E47" s="8">
        <f>E46-E45</f>
        <v>-5088</v>
      </c>
      <c r="F47" s="8">
        <f>F46-F45</f>
        <v>-5183</v>
      </c>
      <c r="G47" s="9">
        <f>G46-G45</f>
        <v>-5431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</row>
    <row r="48" spans="18:148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</row>
  </sheetData>
  <sheetProtection/>
  <mergeCells count="17">
    <mergeCell ref="EA1:EL1"/>
    <mergeCell ref="C43:G43"/>
    <mergeCell ref="A1:A2"/>
    <mergeCell ref="ES1:ES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C1:DN1"/>
    <mergeCell ref="DO1:DZ1"/>
    <mergeCell ref="EM1:ER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Daniel Grijalba</cp:lastModifiedBy>
  <cp:lastPrinted>2013-11-13T13:14:12Z</cp:lastPrinted>
  <dcterms:created xsi:type="dcterms:W3CDTF">2013-05-09T18:41:20Z</dcterms:created>
  <dcterms:modified xsi:type="dcterms:W3CDTF">2024-07-22T19:45:15Z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