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05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<sst xmlns="http://schemas.openxmlformats.org/spreadsheetml/2006/main" count="208" uniqueCount="68">
  <si>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</si>
  <si>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</si>
  <si>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</si>
  <si>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</si>
  <si>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</si>
  <si>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</si>
  <si>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</si>
  <si>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</si>
  <si>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</si>
  <si>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</si>
  <si>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</si>
  <si>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</si>
  <si>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</si>
  <si>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</si>
  <si>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</si>
  <si>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</si>
  <si>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</si>
  <si>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</si>
  <si>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</si>
  <si>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</si>
  <si>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</si>
  <si>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</si>
  <si>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</si>
  <si>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</si>
  <si>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</si>
  <si>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</si>
  <si>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</si>
  <si>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</si>
  <si>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</si>
  <si>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</si>
  <si>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</si>
  <si>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</si>
  <si>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</si>
  <si>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</si>
  <si>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</si>
  <si>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</si>
  <si>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</si>
  <si>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</si>
  <si>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</si>
  <si>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</si>
  <si>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</si>
  <si>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</si>
  <si>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</si>
  <si>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</si>
  <si>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</si>
  <si>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</si>
  <si>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</si>
  <si>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</si>
  <si>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</si>
  <si>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</si>
  <si>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</si>
  <si>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</si>
  <si>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</si>
  <si>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</si>
  <si>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</si>
  <si>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</si>
  <si>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</si>
  <si>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</si>
  <si>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</si>
  <si>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</si>
  <si>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</si>
  <si>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</si>
  <si>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</si>
  <si>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</si>
  <si>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CUADRO COMPARATIVO 2022/2023</t>
  </si>
  <si>
    <t>AÑO 2024</t>
  </si>
  <si>
    <t>2023</t>
  </si>
  <si>
    <t>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</si>
</sst>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24458692"/>
        <c:axId val="18801637"/>
      </c:bar3DChart>
      <c:catAx>
        <c:axId val="244586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1637"/>
        <c:crosses val="autoZero"/>
        <c:auto val="1"/>
        <c:lblOffset val="100"/>
        <c:tickLblSkip val="1"/>
        <c:noMultiLvlLbl val="0"/>
      </c:catAx>
      <c:valAx>
        <c:axId val="18801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86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8"/>
  <sheetViews>
    <sheetView tabSelected="1" zoomScale="85" zoomScaleNormal="85" zoomScalePageLayoutView="0" workbookViewId="0" topLeftCell="A1">
      <pane xSplit="1" ySplit="2" topLeftCell="E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M1" sqref="EM1:ER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8" width="9.00390625" style="0" customWidth="1"/>
    <col min="139" max="139" width="11.421875" style="0" bestFit="1" customWidth="1"/>
    <col min="140" max="140" width="9.00390625" style="0" customWidth="1"/>
    <col min="141" max="142" width="11.00390625" style="0" bestFit="1" customWidth="1"/>
    <col min="143" max="148" width="9.57421875" style="0" bestFit="1" customWidth="1"/>
    <col min="149" max="149" width="9.7109375" style="0" bestFit="1" customWidth="1"/>
  </cols>
  <sheetData>
    <row r="1" spans="1:149" ht="15.75" customHeight="1" thickBot="1">
      <c r="A1" s="54" t="s">
        <v>23</v>
      </c>
      <c r="B1" s="56" t="s">
        <v>24</v>
      </c>
      <c r="C1" s="57"/>
      <c r="D1" s="57"/>
      <c r="E1" s="57"/>
      <c r="F1" s="57"/>
      <c r="G1" s="57"/>
      <c r="H1" s="57"/>
      <c r="I1" s="57"/>
      <c r="J1" s="58"/>
      <c r="K1" s="48" t="s">
        <v>25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  <c r="W1" s="48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0"/>
      <c r="AI1" s="62" t="s">
        <v>34</v>
      </c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4"/>
      <c r="AU1" s="62" t="s">
        <v>46</v>
      </c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4"/>
      <c r="BG1" s="48" t="s">
        <v>48</v>
      </c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50"/>
      <c r="BS1" s="48" t="s">
        <v>50</v>
      </c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8" t="s">
        <v>52</v>
      </c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8" t="s">
        <v>56</v>
      </c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50"/>
      <c r="DC1" s="48" t="s">
        <v>58</v>
      </c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50"/>
      <c r="DO1" s="48" t="s">
        <v>60</v>
      </c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8" t="s">
        <v>63</v>
      </c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50"/>
      <c r="EM1" s="48" t="s">
        <v>65</v>
      </c>
      <c r="EN1" s="49"/>
      <c r="EO1" s="49"/>
      <c r="EP1" s="49"/>
      <c r="EQ1" s="49"/>
      <c r="ER1" s="50"/>
      <c r="ES1" s="59" t="s">
        <v>22</v>
      </c>
    </row>
    <row r="2" spans="1:149" ht="18.75" customHeight="1" thickBot="1">
      <c r="A2" s="55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26" t="s">
        <v>27</v>
      </c>
      <c r="EC2" s="46" t="s">
        <v>28</v>
      </c>
      <c r="ED2" s="46" t="s">
        <v>0</v>
      </c>
      <c r="EE2" s="46" t="s">
        <v>5</v>
      </c>
      <c r="EF2" s="46" t="s">
        <v>4</v>
      </c>
      <c r="EG2" s="46" t="s">
        <v>3</v>
      </c>
      <c r="EH2" s="46" t="s">
        <v>1</v>
      </c>
      <c r="EI2" s="46" t="s">
        <v>8</v>
      </c>
      <c r="EJ2" s="46" t="s">
        <v>7</v>
      </c>
      <c r="EK2" s="46" t="s">
        <v>6</v>
      </c>
      <c r="EL2" s="46" t="s">
        <v>2</v>
      </c>
      <c r="EM2" s="25" t="s">
        <v>26</v>
      </c>
      <c r="EN2" s="26" t="s">
        <v>27</v>
      </c>
      <c r="EO2" s="26" t="s">
        <v>28</v>
      </c>
      <c r="EP2" s="26" t="s">
        <v>0</v>
      </c>
      <c r="EQ2" s="26" t="s">
        <v>5</v>
      </c>
      <c r="ER2" s="26" t="s">
        <v>4</v>
      </c>
      <c r="ES2" s="60"/>
    </row>
    <row r="3" spans="1:150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9">
        <v>0</v>
      </c>
      <c r="EC3" s="9">
        <v>0</v>
      </c>
      <c r="ED3" s="9">
        <v>0</v>
      </c>
      <c r="EE3" s="9">
        <v>0</v>
      </c>
      <c r="EF3" s="9">
        <v>0</v>
      </c>
      <c r="EG3" s="9">
        <v>0</v>
      </c>
      <c r="EH3" s="9">
        <v>0</v>
      </c>
      <c r="EI3" s="9">
        <v>0</v>
      </c>
      <c r="EJ3" s="9">
        <v>0</v>
      </c>
      <c r="EK3" s="9">
        <v>0</v>
      </c>
      <c r="EL3" s="9">
        <v>0</v>
      </c>
      <c r="EM3" s="35">
        <v>0</v>
      </c>
      <c r="EN3" s="9">
        <v>0</v>
      </c>
      <c r="EO3" s="9">
        <v>0</v>
      </c>
      <c r="EP3" s="9">
        <v>0</v>
      </c>
      <c r="EQ3" s="9">
        <v>0</v>
      </c>
      <c r="ER3" s="9">
        <v>0</v>
      </c>
      <c r="ES3" s="37">
        <f aca="true" t="shared" si="0" ref="ES3:ES39">AVERAGE(B3:ER3)</f>
        <v>8.959183673469388</v>
      </c>
      <c r="ET3" s="47"/>
    </row>
    <row r="4" spans="1:150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14">
        <v>0</v>
      </c>
      <c r="EC4" s="14">
        <v>0</v>
      </c>
      <c r="ED4" s="14">
        <v>1</v>
      </c>
      <c r="EE4" s="14">
        <v>0</v>
      </c>
      <c r="EF4" s="14">
        <v>0</v>
      </c>
      <c r="EG4" s="14">
        <v>1</v>
      </c>
      <c r="EH4" s="14">
        <v>0</v>
      </c>
      <c r="EI4" s="14">
        <v>0</v>
      </c>
      <c r="EJ4" s="14">
        <v>1</v>
      </c>
      <c r="EK4" s="14">
        <v>1</v>
      </c>
      <c r="EL4" s="14">
        <v>0</v>
      </c>
      <c r="EM4" s="36">
        <v>0</v>
      </c>
      <c r="EN4" s="14">
        <v>0</v>
      </c>
      <c r="EO4" s="14">
        <v>0</v>
      </c>
      <c r="EP4" s="14">
        <v>1</v>
      </c>
      <c r="EQ4" s="14">
        <v>0</v>
      </c>
      <c r="ER4" s="14">
        <v>0</v>
      </c>
      <c r="ES4" s="38">
        <f t="shared" si="0"/>
        <v>0.19727891156462585</v>
      </c>
      <c r="ET4" s="47"/>
    </row>
    <row r="5" spans="1:150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9">
        <v>33141</v>
      </c>
      <c r="EC5" s="9">
        <v>34742</v>
      </c>
      <c r="ED5" s="9">
        <v>35741</v>
      </c>
      <c r="EE5" s="9">
        <v>35341</v>
      </c>
      <c r="EF5" s="9">
        <v>35189</v>
      </c>
      <c r="EG5" s="9">
        <v>35594</v>
      </c>
      <c r="EH5" s="9">
        <v>35555</v>
      </c>
      <c r="EI5" s="9">
        <v>35435</v>
      </c>
      <c r="EJ5" s="9">
        <v>35653</v>
      </c>
      <c r="EK5" s="9">
        <v>35244</v>
      </c>
      <c r="EL5" s="9">
        <v>34164</v>
      </c>
      <c r="EM5" s="35">
        <v>31420</v>
      </c>
      <c r="EN5" s="9">
        <v>30263</v>
      </c>
      <c r="EO5" s="9">
        <v>31675</v>
      </c>
      <c r="EP5" s="9">
        <v>32062</v>
      </c>
      <c r="EQ5" s="9">
        <v>32647</v>
      </c>
      <c r="ER5" s="9">
        <v>32831</v>
      </c>
      <c r="ES5" s="37">
        <f t="shared" si="0"/>
        <v>18933.503401360544</v>
      </c>
      <c r="ET5" s="47"/>
    </row>
    <row r="6" spans="1:150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14">
        <v>2924</v>
      </c>
      <c r="EC6" s="14">
        <v>3331</v>
      </c>
      <c r="ED6" s="14">
        <v>3504</v>
      </c>
      <c r="EE6" s="14">
        <v>3578</v>
      </c>
      <c r="EF6" s="14">
        <v>3631</v>
      </c>
      <c r="EG6" s="14">
        <v>3608</v>
      </c>
      <c r="EH6" s="14">
        <v>3751</v>
      </c>
      <c r="EI6" s="14">
        <v>3695</v>
      </c>
      <c r="EJ6" s="14">
        <v>3919</v>
      </c>
      <c r="EK6" s="14">
        <v>3609</v>
      </c>
      <c r="EL6" s="14">
        <v>3585</v>
      </c>
      <c r="EM6" s="36">
        <v>3042</v>
      </c>
      <c r="EN6" s="14">
        <v>3057</v>
      </c>
      <c r="EO6" s="14">
        <v>3513</v>
      </c>
      <c r="EP6" s="14">
        <v>3760</v>
      </c>
      <c r="EQ6" s="14">
        <v>3983</v>
      </c>
      <c r="ER6" s="14">
        <v>4106</v>
      </c>
      <c r="ES6" s="38">
        <f t="shared" si="0"/>
        <v>1471.1904761904761</v>
      </c>
      <c r="ET6" s="47"/>
    </row>
    <row r="7" spans="1:150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9">
        <v>0</v>
      </c>
      <c r="EC7" s="9">
        <v>0</v>
      </c>
      <c r="ED7" s="9">
        <v>0</v>
      </c>
      <c r="EE7" s="9">
        <v>0</v>
      </c>
      <c r="EF7" s="9">
        <v>0</v>
      </c>
      <c r="EG7" s="9">
        <v>0</v>
      </c>
      <c r="EH7" s="9">
        <v>0</v>
      </c>
      <c r="EI7" s="9">
        <v>0</v>
      </c>
      <c r="EJ7" s="9">
        <v>0</v>
      </c>
      <c r="EK7" s="9">
        <v>0</v>
      </c>
      <c r="EL7" s="9">
        <v>0</v>
      </c>
      <c r="EM7" s="35">
        <v>0</v>
      </c>
      <c r="EN7" s="9">
        <v>0</v>
      </c>
      <c r="EO7" s="9">
        <v>1</v>
      </c>
      <c r="EP7" s="9">
        <v>1</v>
      </c>
      <c r="EQ7" s="9">
        <v>0</v>
      </c>
      <c r="ER7" s="9">
        <v>0</v>
      </c>
      <c r="ES7" s="37">
        <f t="shared" si="0"/>
        <v>0.04081632653061224</v>
      </c>
      <c r="ET7" s="47"/>
    </row>
    <row r="8" spans="1:150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14">
        <v>0</v>
      </c>
      <c r="EC8" s="14">
        <v>0</v>
      </c>
      <c r="ED8" s="14">
        <v>0</v>
      </c>
      <c r="EE8" s="14">
        <v>0</v>
      </c>
      <c r="EF8" s="14">
        <v>0</v>
      </c>
      <c r="EG8" s="14">
        <v>0</v>
      </c>
      <c r="EH8" s="14">
        <v>0</v>
      </c>
      <c r="EI8" s="14">
        <v>0</v>
      </c>
      <c r="EJ8" s="14">
        <v>0</v>
      </c>
      <c r="EK8" s="14">
        <v>0</v>
      </c>
      <c r="EL8" s="14">
        <v>0</v>
      </c>
      <c r="EM8" s="36">
        <v>0</v>
      </c>
      <c r="EN8" s="14">
        <v>0</v>
      </c>
      <c r="EO8" s="14">
        <v>0</v>
      </c>
      <c r="EP8" s="14">
        <v>0</v>
      </c>
      <c r="EQ8" s="14">
        <v>0</v>
      </c>
      <c r="ER8" s="14">
        <v>0</v>
      </c>
      <c r="ES8" s="38">
        <f t="shared" si="0"/>
        <v>17006.884353741498</v>
      </c>
      <c r="ET8" s="47"/>
    </row>
    <row r="9" spans="1:150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9">
        <v>0</v>
      </c>
      <c r="EC9" s="9">
        <v>0</v>
      </c>
      <c r="ED9" s="9">
        <v>0</v>
      </c>
      <c r="EE9" s="9">
        <v>0</v>
      </c>
      <c r="EF9" s="9">
        <v>0</v>
      </c>
      <c r="EG9" s="9">
        <v>0</v>
      </c>
      <c r="EH9" s="9">
        <v>0</v>
      </c>
      <c r="EI9" s="9">
        <v>0</v>
      </c>
      <c r="EJ9" s="9">
        <v>0</v>
      </c>
      <c r="EK9" s="9">
        <v>0</v>
      </c>
      <c r="EL9" s="9">
        <v>0</v>
      </c>
      <c r="EM9" s="35">
        <v>0</v>
      </c>
      <c r="EN9" s="9">
        <v>0</v>
      </c>
      <c r="EO9" s="9">
        <v>0</v>
      </c>
      <c r="EP9" s="9">
        <v>0</v>
      </c>
      <c r="EQ9" s="9">
        <v>0</v>
      </c>
      <c r="ER9" s="9">
        <v>0</v>
      </c>
      <c r="ES9" s="37">
        <f t="shared" si="0"/>
        <v>0.8979591836734694</v>
      </c>
      <c r="ET9" s="47"/>
    </row>
    <row r="10" spans="1:150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0</v>
      </c>
      <c r="EK10" s="14">
        <v>0</v>
      </c>
      <c r="EL10" s="14">
        <v>0</v>
      </c>
      <c r="EM10" s="36">
        <v>0</v>
      </c>
      <c r="EN10" s="14">
        <v>0</v>
      </c>
      <c r="EO10" s="14">
        <v>0</v>
      </c>
      <c r="EP10" s="14">
        <v>0</v>
      </c>
      <c r="EQ10" s="14">
        <v>0</v>
      </c>
      <c r="ER10" s="14">
        <v>0</v>
      </c>
      <c r="ES10" s="38">
        <f t="shared" si="0"/>
        <v>3368.9523809523807</v>
      </c>
      <c r="ET10" s="47"/>
    </row>
    <row r="11" spans="1:150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9">
        <v>1</v>
      </c>
      <c r="EC11" s="9">
        <v>1</v>
      </c>
      <c r="ED11" s="9">
        <v>0</v>
      </c>
      <c r="EE11" s="9">
        <v>0</v>
      </c>
      <c r="EF11" s="9">
        <v>1</v>
      </c>
      <c r="EG11" s="9">
        <v>1</v>
      </c>
      <c r="EH11" s="9">
        <v>0</v>
      </c>
      <c r="EI11" s="9">
        <v>0</v>
      </c>
      <c r="EJ11" s="9">
        <v>0</v>
      </c>
      <c r="EK11" s="9">
        <v>0</v>
      </c>
      <c r="EL11" s="9">
        <v>0</v>
      </c>
      <c r="EM11" s="35">
        <v>1</v>
      </c>
      <c r="EN11" s="9">
        <v>1</v>
      </c>
      <c r="EO11" s="9">
        <v>1</v>
      </c>
      <c r="EP11" s="9">
        <v>4</v>
      </c>
      <c r="EQ11" s="9">
        <v>3</v>
      </c>
      <c r="ER11" s="9">
        <v>1</v>
      </c>
      <c r="ES11" s="37">
        <f t="shared" si="0"/>
        <v>0.14965986394557823</v>
      </c>
      <c r="ET11" s="47"/>
    </row>
    <row r="12" spans="1:150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0</v>
      </c>
      <c r="EH12" s="14">
        <v>0</v>
      </c>
      <c r="EI12" s="14">
        <v>0</v>
      </c>
      <c r="EJ12" s="14">
        <v>0</v>
      </c>
      <c r="EK12" s="14">
        <v>0</v>
      </c>
      <c r="EL12" s="14">
        <v>0</v>
      </c>
      <c r="EM12" s="36">
        <v>0</v>
      </c>
      <c r="EN12" s="14">
        <v>0</v>
      </c>
      <c r="EO12" s="14">
        <v>0</v>
      </c>
      <c r="EP12" s="14">
        <v>0</v>
      </c>
      <c r="EQ12" s="14">
        <v>0</v>
      </c>
      <c r="ER12" s="14">
        <v>0</v>
      </c>
      <c r="ES12" s="38">
        <f t="shared" si="0"/>
        <v>0.061224489795918366</v>
      </c>
      <c r="ET12" s="47"/>
    </row>
    <row r="13" spans="1:150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v>0</v>
      </c>
      <c r="EM13" s="35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37">
        <f t="shared" si="0"/>
        <v>0.013605442176870748</v>
      </c>
      <c r="ET13" s="47"/>
    </row>
    <row r="14" spans="1:150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14">
        <v>0</v>
      </c>
      <c r="EH14" s="14">
        <v>0</v>
      </c>
      <c r="EI14" s="14">
        <v>0</v>
      </c>
      <c r="EJ14" s="14">
        <v>0</v>
      </c>
      <c r="EK14" s="14">
        <v>0</v>
      </c>
      <c r="EL14" s="14">
        <v>0</v>
      </c>
      <c r="EM14" s="36">
        <v>0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38">
        <f t="shared" si="0"/>
        <v>0.22448979591836735</v>
      </c>
      <c r="ET14" s="47"/>
    </row>
    <row r="15" spans="1:150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18</v>
      </c>
      <c r="EJ15" s="9">
        <v>0</v>
      </c>
      <c r="EK15" s="9">
        <v>0</v>
      </c>
      <c r="EL15" s="9">
        <v>0</v>
      </c>
      <c r="EM15" s="35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37">
        <f t="shared" si="0"/>
        <v>1.3537414965986394</v>
      </c>
      <c r="ET15" s="47"/>
    </row>
    <row r="16" spans="1:150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14">
        <v>0</v>
      </c>
      <c r="EC16" s="14">
        <v>1</v>
      </c>
      <c r="ED16" s="14">
        <v>0</v>
      </c>
      <c r="EE16" s="14">
        <v>0</v>
      </c>
      <c r="EF16" s="14">
        <v>0</v>
      </c>
      <c r="EG16" s="14">
        <v>0</v>
      </c>
      <c r="EH16" s="14">
        <v>1</v>
      </c>
      <c r="EI16" s="14">
        <v>1</v>
      </c>
      <c r="EJ16" s="14">
        <v>0</v>
      </c>
      <c r="EK16" s="14">
        <v>0</v>
      </c>
      <c r="EL16" s="14">
        <v>1</v>
      </c>
      <c r="EM16" s="36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38">
        <f t="shared" si="0"/>
        <v>0.2857142857142857</v>
      </c>
      <c r="ET16" s="47"/>
    </row>
    <row r="17" spans="1:150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v>0</v>
      </c>
      <c r="EM17" s="35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37">
        <f t="shared" si="0"/>
        <v>19948.367346938776</v>
      </c>
      <c r="ET17" s="47"/>
    </row>
    <row r="18" spans="1:150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v>0</v>
      </c>
      <c r="EH18" s="14">
        <v>0</v>
      </c>
      <c r="EI18" s="14">
        <v>0</v>
      </c>
      <c r="EJ18" s="14">
        <v>0</v>
      </c>
      <c r="EK18" s="14">
        <v>0</v>
      </c>
      <c r="EL18" s="14">
        <v>0</v>
      </c>
      <c r="EM18" s="36">
        <v>0</v>
      </c>
      <c r="EN18" s="14">
        <v>0</v>
      </c>
      <c r="EO18" s="14">
        <v>0</v>
      </c>
      <c r="EP18" s="14">
        <v>0</v>
      </c>
      <c r="EQ18" s="14">
        <v>0</v>
      </c>
      <c r="ER18" s="14">
        <v>0</v>
      </c>
      <c r="ES18" s="38">
        <f t="shared" si="0"/>
        <v>0.09523809523809523</v>
      </c>
      <c r="ET18" s="47"/>
    </row>
    <row r="19" spans="1:150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9">
        <v>1</v>
      </c>
      <c r="EC19" s="9">
        <v>1</v>
      </c>
      <c r="ED19" s="9">
        <v>1</v>
      </c>
      <c r="EE19" s="9">
        <v>1</v>
      </c>
      <c r="EF19" s="9">
        <v>1</v>
      </c>
      <c r="EG19" s="9">
        <v>1</v>
      </c>
      <c r="EH19" s="9">
        <v>1</v>
      </c>
      <c r="EI19" s="9">
        <v>1</v>
      </c>
      <c r="EJ19" s="9">
        <v>0</v>
      </c>
      <c r="EK19" s="9">
        <v>0</v>
      </c>
      <c r="EL19" s="9">
        <v>0</v>
      </c>
      <c r="EM19" s="35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37">
        <f t="shared" si="0"/>
        <v>0.3129251700680272</v>
      </c>
      <c r="ET19" s="47"/>
    </row>
    <row r="20" spans="1:150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14">
        <v>2</v>
      </c>
      <c r="EC20" s="14">
        <v>3</v>
      </c>
      <c r="ED20" s="14">
        <v>2</v>
      </c>
      <c r="EE20" s="14">
        <v>1</v>
      </c>
      <c r="EF20" s="14">
        <v>1</v>
      </c>
      <c r="EG20" s="14">
        <v>1</v>
      </c>
      <c r="EH20" s="14">
        <v>0</v>
      </c>
      <c r="EI20" s="14">
        <v>1</v>
      </c>
      <c r="EJ20" s="14">
        <v>1</v>
      </c>
      <c r="EK20" s="14">
        <v>0</v>
      </c>
      <c r="EL20" s="14">
        <v>0</v>
      </c>
      <c r="EM20" s="36">
        <v>0</v>
      </c>
      <c r="EN20" s="14">
        <v>0</v>
      </c>
      <c r="EO20" s="14">
        <v>0</v>
      </c>
      <c r="EP20" s="14">
        <v>0</v>
      </c>
      <c r="EQ20" s="14">
        <v>0</v>
      </c>
      <c r="ER20" s="14">
        <v>0</v>
      </c>
      <c r="ES20" s="38">
        <f t="shared" si="0"/>
        <v>0.3333333333333333</v>
      </c>
      <c r="ET20" s="47"/>
    </row>
    <row r="21" spans="1:150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v>0</v>
      </c>
      <c r="EM21" s="35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37">
        <f t="shared" si="0"/>
        <v>3</v>
      </c>
      <c r="ET21" s="47"/>
    </row>
    <row r="22" spans="1:150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14">
        <v>6401</v>
      </c>
      <c r="EC22" s="14">
        <v>6231</v>
      </c>
      <c r="ED22" s="14">
        <v>6112</v>
      </c>
      <c r="EE22" s="14">
        <v>5971</v>
      </c>
      <c r="EF22" s="14">
        <v>5826</v>
      </c>
      <c r="EG22" s="14">
        <v>5728</v>
      </c>
      <c r="EH22" s="14">
        <v>5567</v>
      </c>
      <c r="EI22" s="14">
        <v>5415</v>
      </c>
      <c r="EJ22" s="14">
        <v>5144</v>
      </c>
      <c r="EK22" s="14">
        <v>5033</v>
      </c>
      <c r="EL22" s="14">
        <v>4913</v>
      </c>
      <c r="EM22" s="36">
        <v>4698</v>
      </c>
      <c r="EN22" s="14">
        <v>4426</v>
      </c>
      <c r="EO22" s="14">
        <v>4348</v>
      </c>
      <c r="EP22" s="14">
        <v>4301</v>
      </c>
      <c r="EQ22" s="14">
        <v>4184</v>
      </c>
      <c r="ER22" s="14">
        <v>4102</v>
      </c>
      <c r="ES22" s="38">
        <f t="shared" si="0"/>
        <v>1756.8163265306123</v>
      </c>
      <c r="ET22" s="47"/>
    </row>
    <row r="23" spans="1:150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v>0</v>
      </c>
      <c r="EM23" s="35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37">
        <f t="shared" si="0"/>
        <v>40713.251700680274</v>
      </c>
      <c r="ET23" s="47"/>
    </row>
    <row r="24" spans="1:150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14">
        <v>113582</v>
      </c>
      <c r="EC24" s="14">
        <v>114746</v>
      </c>
      <c r="ED24" s="14">
        <v>115215</v>
      </c>
      <c r="EE24" s="14">
        <v>115464</v>
      </c>
      <c r="EF24" s="14">
        <v>116365</v>
      </c>
      <c r="EG24" s="14">
        <v>116837</v>
      </c>
      <c r="EH24" s="14">
        <v>117563</v>
      </c>
      <c r="EI24" s="14">
        <v>118209</v>
      </c>
      <c r="EJ24" s="14">
        <v>118194</v>
      </c>
      <c r="EK24" s="14">
        <v>118400</v>
      </c>
      <c r="EL24" s="14">
        <v>117675</v>
      </c>
      <c r="EM24" s="36">
        <v>114500</v>
      </c>
      <c r="EN24" s="14">
        <v>113758</v>
      </c>
      <c r="EO24" s="14">
        <v>114745</v>
      </c>
      <c r="EP24" s="14">
        <v>115062</v>
      </c>
      <c r="EQ24" s="14">
        <v>114456</v>
      </c>
      <c r="ER24" s="14">
        <v>114456</v>
      </c>
      <c r="ES24" s="38">
        <f t="shared" si="0"/>
        <v>58269.3537414966</v>
      </c>
      <c r="ET24" s="47"/>
    </row>
    <row r="25" spans="1:150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35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37">
        <f t="shared" si="0"/>
        <v>0.02040816326530612</v>
      </c>
      <c r="ET25" s="47"/>
    </row>
    <row r="26" spans="1:150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14">
        <v>61</v>
      </c>
      <c r="EC26" s="14">
        <v>57</v>
      </c>
      <c r="ED26" s="14">
        <v>52</v>
      </c>
      <c r="EE26" s="14">
        <v>50</v>
      </c>
      <c r="EF26" s="14">
        <v>45</v>
      </c>
      <c r="EG26" s="14">
        <v>50</v>
      </c>
      <c r="EH26" s="14">
        <v>49</v>
      </c>
      <c r="EI26" s="14">
        <v>43</v>
      </c>
      <c r="EJ26" s="14">
        <v>0</v>
      </c>
      <c r="EK26" s="14">
        <v>0</v>
      </c>
      <c r="EL26" s="14">
        <v>0</v>
      </c>
      <c r="EM26" s="36">
        <v>0</v>
      </c>
      <c r="EN26" s="14">
        <v>0</v>
      </c>
      <c r="EO26" s="14">
        <v>0</v>
      </c>
      <c r="EP26" s="14">
        <v>1</v>
      </c>
      <c r="EQ26" s="14">
        <v>1</v>
      </c>
      <c r="ER26" s="14">
        <v>2</v>
      </c>
      <c r="ES26" s="38">
        <f t="shared" si="0"/>
        <v>42.863945578231295</v>
      </c>
      <c r="ET26" s="47"/>
    </row>
    <row r="27" spans="1:150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9">
        <v>13</v>
      </c>
      <c r="EC27" s="9">
        <v>12</v>
      </c>
      <c r="ED27" s="9">
        <v>13</v>
      </c>
      <c r="EE27" s="9">
        <v>12</v>
      </c>
      <c r="EF27" s="9">
        <v>10</v>
      </c>
      <c r="EG27" s="9">
        <v>11</v>
      </c>
      <c r="EH27" s="9">
        <v>12</v>
      </c>
      <c r="EI27" s="9">
        <v>11</v>
      </c>
      <c r="EJ27" s="9">
        <v>10</v>
      </c>
      <c r="EK27" s="9">
        <v>11</v>
      </c>
      <c r="EL27" s="9">
        <v>10</v>
      </c>
      <c r="EM27" s="35">
        <v>9</v>
      </c>
      <c r="EN27" s="9">
        <v>9</v>
      </c>
      <c r="EO27" s="9">
        <v>9</v>
      </c>
      <c r="EP27" s="9">
        <v>10</v>
      </c>
      <c r="EQ27" s="9">
        <v>10</v>
      </c>
      <c r="ER27" s="9">
        <v>7</v>
      </c>
      <c r="ES27" s="37">
        <f t="shared" si="0"/>
        <v>9.142857142857142</v>
      </c>
      <c r="ET27" s="47"/>
    </row>
    <row r="28" spans="1:150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14">
        <v>188</v>
      </c>
      <c r="EC28" s="14">
        <v>189</v>
      </c>
      <c r="ED28" s="14">
        <v>185</v>
      </c>
      <c r="EE28" s="14">
        <v>181</v>
      </c>
      <c r="EF28" s="14">
        <v>181</v>
      </c>
      <c r="EG28" s="14">
        <v>178</v>
      </c>
      <c r="EH28" s="14">
        <v>177</v>
      </c>
      <c r="EI28" s="14">
        <v>176</v>
      </c>
      <c r="EJ28" s="14">
        <v>177</v>
      </c>
      <c r="EK28" s="14">
        <v>172</v>
      </c>
      <c r="EL28" s="14">
        <v>172</v>
      </c>
      <c r="EM28" s="36">
        <v>171</v>
      </c>
      <c r="EN28" s="14">
        <v>170</v>
      </c>
      <c r="EO28" s="14">
        <v>168</v>
      </c>
      <c r="EP28" s="14">
        <v>165</v>
      </c>
      <c r="EQ28" s="14">
        <v>167</v>
      </c>
      <c r="ER28" s="14">
        <v>168</v>
      </c>
      <c r="ES28" s="38">
        <f t="shared" si="0"/>
        <v>251.56462585034015</v>
      </c>
      <c r="ET28" s="47"/>
    </row>
    <row r="29" spans="1:150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v>0</v>
      </c>
      <c r="EM29" s="35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37">
        <f t="shared" si="0"/>
        <v>0.8095238095238095</v>
      </c>
      <c r="ET29" s="47"/>
    </row>
    <row r="30" spans="1:150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14">
        <v>94556</v>
      </c>
      <c r="EC30" s="14">
        <v>96021</v>
      </c>
      <c r="ED30" s="14">
        <v>96996</v>
      </c>
      <c r="EE30" s="14">
        <v>97534</v>
      </c>
      <c r="EF30" s="14">
        <v>98063</v>
      </c>
      <c r="EG30" s="14">
        <v>98484</v>
      </c>
      <c r="EH30" s="14">
        <v>98946</v>
      </c>
      <c r="EI30" s="14">
        <v>99582</v>
      </c>
      <c r="EJ30" s="14">
        <v>100018</v>
      </c>
      <c r="EK30" s="14">
        <v>100946</v>
      </c>
      <c r="EL30" s="14">
        <v>100829</v>
      </c>
      <c r="EM30" s="36">
        <v>98718</v>
      </c>
      <c r="EN30" s="14">
        <v>98845</v>
      </c>
      <c r="EO30" s="14">
        <v>99729</v>
      </c>
      <c r="EP30" s="14">
        <v>101047</v>
      </c>
      <c r="EQ30" s="14">
        <v>101838</v>
      </c>
      <c r="ER30" s="14">
        <v>102607</v>
      </c>
      <c r="ES30" s="38">
        <f t="shared" si="0"/>
        <v>70249.19047619047</v>
      </c>
      <c r="ET30" s="47"/>
    </row>
    <row r="31" spans="1:150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9">
        <v>1702</v>
      </c>
      <c r="EC31" s="9">
        <v>1924</v>
      </c>
      <c r="ED31" s="9">
        <v>2060</v>
      </c>
      <c r="EE31" s="9">
        <v>2079</v>
      </c>
      <c r="EF31" s="9">
        <v>2140</v>
      </c>
      <c r="EG31" s="9">
        <v>2383</v>
      </c>
      <c r="EH31" s="9">
        <v>2517</v>
      </c>
      <c r="EI31" s="9">
        <v>2645</v>
      </c>
      <c r="EJ31" s="9">
        <v>2758</v>
      </c>
      <c r="EK31" s="9">
        <v>2984</v>
      </c>
      <c r="EL31" s="9">
        <v>3023</v>
      </c>
      <c r="EM31" s="35">
        <v>2832</v>
      </c>
      <c r="EN31" s="9">
        <v>2989</v>
      </c>
      <c r="EO31" s="9">
        <v>3106</v>
      </c>
      <c r="EP31" s="9">
        <v>3412</v>
      </c>
      <c r="EQ31" s="9">
        <v>3668</v>
      </c>
      <c r="ER31" s="9">
        <v>3778</v>
      </c>
      <c r="ES31" s="37">
        <f t="shared" si="0"/>
        <v>430.4829931972789</v>
      </c>
      <c r="ET31" s="47"/>
    </row>
    <row r="32" spans="1:150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14">
        <v>11180</v>
      </c>
      <c r="EC32" s="14">
        <v>11857</v>
      </c>
      <c r="ED32" s="14">
        <v>11884</v>
      </c>
      <c r="EE32" s="14">
        <v>12030</v>
      </c>
      <c r="EF32" s="14">
        <v>12527</v>
      </c>
      <c r="EG32" s="14">
        <v>12551</v>
      </c>
      <c r="EH32" s="14">
        <v>12688</v>
      </c>
      <c r="EI32" s="14">
        <v>12833</v>
      </c>
      <c r="EJ32" s="14">
        <v>13098</v>
      </c>
      <c r="EK32" s="14">
        <v>13767</v>
      </c>
      <c r="EL32" s="14">
        <v>13534</v>
      </c>
      <c r="EM32" s="36">
        <v>13067</v>
      </c>
      <c r="EN32" s="14">
        <v>13418</v>
      </c>
      <c r="EO32" s="14">
        <v>13101</v>
      </c>
      <c r="EP32" s="14">
        <v>13864</v>
      </c>
      <c r="EQ32" s="14">
        <v>14087</v>
      </c>
      <c r="ER32" s="14">
        <v>14588</v>
      </c>
      <c r="ES32" s="38">
        <f t="shared" si="0"/>
        <v>5738.2040816326535</v>
      </c>
      <c r="ET32" s="47"/>
    </row>
    <row r="33" spans="1:150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v>0</v>
      </c>
      <c r="EM33" s="35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37">
        <f t="shared" si="0"/>
        <v>22378.04761904762</v>
      </c>
      <c r="ET33" s="47"/>
    </row>
    <row r="34" spans="1:150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14">
        <v>0</v>
      </c>
      <c r="EH34" s="14">
        <v>0</v>
      </c>
      <c r="EI34" s="14">
        <v>0</v>
      </c>
      <c r="EJ34" s="14">
        <v>0</v>
      </c>
      <c r="EK34" s="14">
        <v>0</v>
      </c>
      <c r="EL34" s="14">
        <v>0</v>
      </c>
      <c r="EM34" s="36">
        <v>0</v>
      </c>
      <c r="EN34" s="14">
        <v>0</v>
      </c>
      <c r="EO34" s="14">
        <v>0</v>
      </c>
      <c r="EP34" s="14">
        <v>0</v>
      </c>
      <c r="EQ34" s="14">
        <v>0</v>
      </c>
      <c r="ER34" s="14">
        <v>0</v>
      </c>
      <c r="ES34" s="38">
        <f t="shared" si="0"/>
        <v>0.08163265306122448</v>
      </c>
      <c r="ET34" s="47"/>
    </row>
    <row r="35" spans="1:150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9">
        <v>0</v>
      </c>
      <c r="EC35" s="9">
        <v>0</v>
      </c>
      <c r="ED35" s="9">
        <v>0</v>
      </c>
      <c r="EE35" s="9">
        <v>5</v>
      </c>
      <c r="EF35" s="9">
        <v>6</v>
      </c>
      <c r="EG35" s="9">
        <v>6</v>
      </c>
      <c r="EH35" s="9">
        <v>2</v>
      </c>
      <c r="EI35" s="9">
        <v>1</v>
      </c>
      <c r="EJ35" s="9">
        <v>1</v>
      </c>
      <c r="EK35" s="9">
        <v>1</v>
      </c>
      <c r="EL35" s="9">
        <v>0</v>
      </c>
      <c r="EM35" s="35">
        <v>0</v>
      </c>
      <c r="EN35" s="9">
        <v>0</v>
      </c>
      <c r="EO35" s="9">
        <v>3</v>
      </c>
      <c r="EP35" s="9">
        <v>2</v>
      </c>
      <c r="EQ35" s="9">
        <v>2</v>
      </c>
      <c r="ER35" s="9">
        <v>0</v>
      </c>
      <c r="ES35" s="37">
        <f t="shared" si="0"/>
        <v>4.142857142857143</v>
      </c>
      <c r="ET35" s="47"/>
    </row>
    <row r="36" spans="1:150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14">
        <v>0</v>
      </c>
      <c r="EC36" s="14">
        <v>0</v>
      </c>
      <c r="ED36" s="14">
        <v>0</v>
      </c>
      <c r="EE36" s="14">
        <v>0</v>
      </c>
      <c r="EF36" s="14">
        <v>0</v>
      </c>
      <c r="EG36" s="14">
        <v>0</v>
      </c>
      <c r="EH36" s="14">
        <v>0</v>
      </c>
      <c r="EI36" s="14">
        <v>0</v>
      </c>
      <c r="EJ36" s="14">
        <v>0</v>
      </c>
      <c r="EK36" s="14">
        <v>0</v>
      </c>
      <c r="EL36" s="14">
        <v>0</v>
      </c>
      <c r="EM36" s="36">
        <v>0</v>
      </c>
      <c r="EN36" s="14">
        <v>0</v>
      </c>
      <c r="EO36" s="14">
        <v>0</v>
      </c>
      <c r="EP36" s="14">
        <v>0</v>
      </c>
      <c r="EQ36" s="14">
        <v>0</v>
      </c>
      <c r="ER36" s="14">
        <v>0</v>
      </c>
      <c r="ES36" s="38">
        <f t="shared" si="0"/>
        <v>3.129251700680272</v>
      </c>
      <c r="ET36" s="47"/>
    </row>
    <row r="37" spans="1:150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v>0</v>
      </c>
      <c r="EM37" s="35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37">
        <f t="shared" si="0"/>
        <v>3127.5850340136053</v>
      </c>
      <c r="ET37" s="47"/>
    </row>
    <row r="38" spans="1:150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14">
        <v>0</v>
      </c>
      <c r="EJ38" s="14">
        <v>0</v>
      </c>
      <c r="EK38" s="14">
        <v>0</v>
      </c>
      <c r="EL38" s="14">
        <v>0</v>
      </c>
      <c r="EM38" s="36">
        <v>0</v>
      </c>
      <c r="EN38" s="14">
        <v>0</v>
      </c>
      <c r="EO38" s="14">
        <v>0</v>
      </c>
      <c r="EP38" s="14">
        <v>0</v>
      </c>
      <c r="EQ38" s="14">
        <v>0</v>
      </c>
      <c r="ER38" s="14">
        <v>0</v>
      </c>
      <c r="ES38" s="38">
        <f t="shared" si="0"/>
        <v>0.006802721088435374</v>
      </c>
      <c r="ET38" s="47"/>
    </row>
    <row r="39" spans="1:149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 aca="true" t="shared" si="5" ref="DO39:EL39">SUM(DO3:DO38)</f>
        <v>294299</v>
      </c>
      <c r="DP39" s="19">
        <f>SUM(DP3:DP38)</f>
        <v>293640</v>
      </c>
      <c r="DQ39" s="19">
        <f t="shared" si="5"/>
        <v>292768</v>
      </c>
      <c r="DR39" s="19">
        <f aca="true" t="shared" si="6" ref="DR39:DY39">SUM(DR3:DR38)</f>
        <v>284626</v>
      </c>
      <c r="DS39" s="19">
        <f t="shared" si="6"/>
        <v>285444</v>
      </c>
      <c r="DT39" s="19">
        <f t="shared" si="6"/>
        <v>287238</v>
      </c>
      <c r="DU39" s="19">
        <f t="shared" si="6"/>
        <v>271111</v>
      </c>
      <c r="DV39" s="19">
        <f t="shared" si="6"/>
        <v>272972</v>
      </c>
      <c r="DW39" s="19">
        <f t="shared" si="6"/>
        <v>275204</v>
      </c>
      <c r="DX39" s="19">
        <f t="shared" si="6"/>
        <v>276505</v>
      </c>
      <c r="DY39" s="19">
        <f t="shared" si="6"/>
        <v>276983</v>
      </c>
      <c r="DZ39" s="19">
        <f t="shared" si="5"/>
        <v>278513</v>
      </c>
      <c r="EA39" s="45">
        <f t="shared" si="5"/>
        <v>269367</v>
      </c>
      <c r="EB39" s="19">
        <f t="shared" si="5"/>
        <v>263752</v>
      </c>
      <c r="EC39" s="19">
        <f t="shared" si="5"/>
        <v>269116</v>
      </c>
      <c r="ED39" s="19">
        <f t="shared" si="5"/>
        <v>271766</v>
      </c>
      <c r="EE39" s="19">
        <f t="shared" si="5"/>
        <v>272247</v>
      </c>
      <c r="EF39" s="19">
        <f t="shared" si="5"/>
        <v>273986</v>
      </c>
      <c r="EG39" s="19">
        <f t="shared" si="5"/>
        <v>275434</v>
      </c>
      <c r="EH39" s="19">
        <f t="shared" si="5"/>
        <v>276829</v>
      </c>
      <c r="EI39" s="19">
        <f t="shared" si="5"/>
        <v>278066</v>
      </c>
      <c r="EJ39" s="19">
        <f t="shared" si="5"/>
        <v>278974</v>
      </c>
      <c r="EK39" s="19">
        <f t="shared" si="5"/>
        <v>280168</v>
      </c>
      <c r="EL39" s="19">
        <f t="shared" si="5"/>
        <v>277906</v>
      </c>
      <c r="EM39" s="16">
        <f>SUM(EM3:EM38)</f>
        <v>268458</v>
      </c>
      <c r="EN39" s="17">
        <f>SUM(EN3:EN38)</f>
        <v>266936</v>
      </c>
      <c r="EO39" s="17">
        <f>SUM(EO3:EO38)</f>
        <v>270399</v>
      </c>
      <c r="EP39" s="17">
        <f>SUM(EP3:EP38)</f>
        <v>273692</v>
      </c>
      <c r="EQ39" s="17">
        <f>SUM(EQ3:EQ38)</f>
        <v>275046</v>
      </c>
      <c r="ER39" s="18">
        <f>SUM(ER3:ER38)</f>
        <v>276646</v>
      </c>
      <c r="ES39" s="39">
        <f t="shared" si="0"/>
        <v>263719.5170068027</v>
      </c>
    </row>
    <row r="40" ht="15.75" customHeight="1"/>
    <row r="41" spans="1:10" ht="15">
      <c r="A41" s="61" t="s">
        <v>37</v>
      </c>
      <c r="B41" s="61"/>
      <c r="C41" s="61"/>
      <c r="D41" s="61"/>
      <c r="E41" s="61"/>
      <c r="F41" s="61"/>
      <c r="G41" s="61"/>
      <c r="H41" s="61"/>
      <c r="I41" s="61"/>
      <c r="J41" s="61"/>
    </row>
    <row r="42" ht="15.75" thickBot="1"/>
    <row r="43" spans="3:7" ht="15.75" thickBot="1">
      <c r="C43" s="51" t="s">
        <v>64</v>
      </c>
      <c r="D43" s="52"/>
      <c r="E43" s="52"/>
      <c r="F43" s="52"/>
      <c r="G43" s="53"/>
    </row>
    <row r="44" spans="3:7" ht="15.75" thickBot="1">
      <c r="C44" s="25" t="s">
        <v>27</v>
      </c>
      <c r="D44" s="26" t="s">
        <v>28</v>
      </c>
      <c r="E44" s="26" t="s">
        <v>0</v>
      </c>
      <c r="F44" s="26" t="s">
        <v>5</v>
      </c>
      <c r="G44" s="27" t="s">
        <v>4</v>
      </c>
    </row>
    <row r="45" spans="3:8" ht="16.5" thickBot="1">
      <c r="C45" s="42">
        <v>263752</v>
      </c>
      <c r="D45" s="43">
        <v>269116</v>
      </c>
      <c r="E45" s="43">
        <v>271766</v>
      </c>
      <c r="F45" s="43">
        <v>272247</v>
      </c>
      <c r="G45" s="43">
        <v>273986</v>
      </c>
      <c r="H45" s="40" t="s">
        <v>66</v>
      </c>
    </row>
    <row r="46" spans="1:149" s="21" customFormat="1" ht="16.5" thickBot="1">
      <c r="A46"/>
      <c r="B46"/>
      <c r="C46" s="44">
        <v>266936</v>
      </c>
      <c r="D46" s="33">
        <v>270399</v>
      </c>
      <c r="E46" s="33">
        <v>273692</v>
      </c>
      <c r="F46" s="33">
        <v>275046</v>
      </c>
      <c r="G46" s="33">
        <v>276646</v>
      </c>
      <c r="H46" s="41" t="s">
        <v>67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ht="16.5" thickBot="1">
      <c r="A47" s="21"/>
      <c r="B47" s="21"/>
      <c r="C47" s="22">
        <f>C46-C45</f>
        <v>3184</v>
      </c>
      <c r="D47" s="23">
        <f>D46-D45</f>
        <v>1283</v>
      </c>
      <c r="E47" s="23">
        <f>E46-E45</f>
        <v>1926</v>
      </c>
      <c r="F47" s="23">
        <f>F46-F45</f>
        <v>2799</v>
      </c>
      <c r="G47" s="24">
        <f>G46-G45</f>
        <v>2660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S47" s="21"/>
    </row>
    <row r="48" spans="18:148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</row>
  </sheetData>
  <sheetProtection/>
  <mergeCells count="17">
    <mergeCell ref="EM1:ER1"/>
    <mergeCell ref="EA1:EL1"/>
    <mergeCell ref="C43:G43"/>
    <mergeCell ref="A1:A2"/>
    <mergeCell ref="B1:J1"/>
    <mergeCell ref="ES1:ES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Daniel Grijalba</cp:lastModifiedBy>
  <cp:lastPrinted>2013-11-13T13:14:12Z</cp:lastPrinted>
  <dcterms:created xsi:type="dcterms:W3CDTF">2013-05-09T18:41:20Z</dcterms:created>
  <dcterms:modified xsi:type="dcterms:W3CDTF">2024-07-22T19:42:59Z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