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codeName="ThisWorkbook" hidePivotFieldList="1"/>
  <bookViews>
    <workbookView xWindow="65416" yWindow="65416" windowWidth="20730" windowHeight="11310" activeTab="0"/>
  </bookViews>
  <sheets>
    <sheet name="Tendencia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odcFile="C:\1 Manuel\DropBox\1 IDSN\0000 Tareas\CUBOS\Cubos BDUA GE.odc" keepAlive="1" name="cubos.sispro.gov.co CU_BDUA CU_BDUA_GE" description="Información de las Afiliaciones con corte a Septiembre/2014" type="5" refreshedVersion="5" onlyUseConnectionFile="1" background="1">
    <dbPr connection="Provider=MSOLAP.5;Persist Security Info=True;User ID=sispro.local\idsn;Initial Catalog=CU_BDUA;Data Source=cubos.sispro.gov.co;MDX Compatibility=1;Safety Options=2;MDX Missing Member Mode=Error" command="CU_BDUA_GE" commandType="1"/>
    <olapPr sendLocale="1" rowDrillCount="1000"/>
  </connection>
</connections>
</file>

<file path=xl/sharedStrings.xml><?xml version="1.0" encoding="utf-8"?>
<sst xmlns="http://schemas.openxmlformats.org/spreadsheetml/2006/main" count="53" uniqueCount="19">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</sst>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4"/>
      <color rgb="FF000000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164" fontId="0" fillId="0" borderId="27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rPr>
              <a:t>TENDENCIA POBLACIÓN ASEGURADA EN LOS REGÍMENES SUBSIDIADO Y CONTRIBUTIVO </a:t>
            </a:r>
            <a:r>
              <a:rPr lang="en-US" cap="none" sz="1400" b="1" i="0" u="non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rPr>
              <a:t>NARIÑO 2014- 2020 A 2022</a:t>
            </a:r>
            <a:r>
              <a:rPr lang="en-US" cap="none" b="1" u="non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rPr>
              <a:t>
(Aplicacion Dec. 780/16 Movilidad de Regimen)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75"/>
          <c:y val="0.17225"/>
          <c:w val="0.7855"/>
          <c:h val="0.63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22225" cap="rnd" cmpd="sng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4"/>
              </a:solidFill>
              <a:ln w="9525" cap="flat" cmpd="sng">
                <a:solidFill>
                  <a:schemeClr val="accent4"/>
                </a:solidFill>
                <a:round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Tendencia!$C$3:$AV$4</c:f>
            </c:multiLvlStrRef>
          </c:cat>
          <c:val>
            <c:numRef>
              <c:f>Tendencia!$C$5:$AV$5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  <a:alpha val="33000"/>
                </a:schemeClr>
              </a:solidFill>
              <a:round/>
            </a:ln>
          </c:spPr>
        </c:dropLines>
        <c:marker val="1"/>
        <c:axId val="31229993"/>
        <c:axId val="16683626"/>
      </c:lineChart>
      <c:lineChart>
        <c:grouping val="standard"/>
        <c:varyColors val="0"/>
        <c:ser>
          <c:idx val="1"/>
          <c:order val="1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22225" cap="rnd" cmpd="sng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  <a:round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</c:multiLvlStrRef>
          </c:cat>
          <c:val>
            <c:numRef>
              <c:f>Tendencia!$C$7:$AV$7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  <a:alpha val="33000"/>
                </a:schemeClr>
              </a:solidFill>
              <a:round/>
            </a:ln>
          </c:spPr>
        </c:dropLines>
        <c:marker val="1"/>
        <c:axId val="10693867"/>
        <c:axId val="24012716"/>
      </c:lineChart>
      <c:catAx>
        <c:axId val="31229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6683626"/>
        <c:crosses val="autoZero"/>
        <c:auto val="1"/>
        <c:lblOffset val="100"/>
        <c:noMultiLvlLbl val="0"/>
      </c:catAx>
      <c:valAx>
        <c:axId val="16683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/>
                    </a:solidFill>
                    <a:latin typeface="Arial Narrow"/>
                    <a:ea typeface="Arial Narrow"/>
                    <a:cs typeface="Arial Narrow"/>
                  </a:rPr>
                  <a:t>pOBLACIÓN EN  REGÍMEN SUBSIDIADO</a:t>
                </a:r>
              </a:p>
            </c:rich>
          </c:tx>
          <c:layout>
            <c:manualLayout>
              <c:xMode val="edge"/>
              <c:yMode val="edge"/>
              <c:x val="0.00925"/>
              <c:y val="0.2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1229993"/>
        <c:crosses val="autoZero"/>
        <c:crossBetween val="between"/>
        <c:dispUnits/>
      </c:valAx>
      <c:catAx>
        <c:axId val="10693867"/>
        <c:scaling>
          <c:orientation val="minMax"/>
        </c:scaling>
        <c:axPos val="b"/>
        <c:delete val="1"/>
        <c:majorTickMark val="none"/>
        <c:minorTickMark val="none"/>
        <c:tickLblPos val="nextTo"/>
        <c:crossAx val="24012716"/>
        <c:crosses val="autoZero"/>
        <c:auto val="1"/>
        <c:lblOffset val="100"/>
        <c:noMultiLvlLbl val="0"/>
      </c:catAx>
      <c:valAx>
        <c:axId val="2401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chemeClr val="tx1"/>
                    </a:solidFill>
                    <a:latin typeface="Arial Narrow"/>
                    <a:ea typeface="Arial Narrow"/>
                    <a:cs typeface="Arial Narrow"/>
                  </a:rPr>
                  <a:t>POBLACIÓN EN REGÍMEN</a:t>
                </a:r>
                <a:r>
                  <a:rPr lang="en-US" cap="all" sz="900" b="0" i="0" u="none" baseline="0">
                    <a:solidFill>
                      <a:schemeClr val="tx1"/>
                    </a:solidFill>
                    <a:latin typeface="Arial Narrow"/>
                    <a:ea typeface="Arial Narrow"/>
                    <a:cs typeface="Arial Narrow"/>
                  </a:rPr>
                  <a:t> CONTRIBUTIVO</a:t>
                </a:r>
              </a:p>
            </c:rich>
          </c:tx>
          <c:layout>
            <c:manualLayout>
              <c:xMode val="edge"/>
              <c:yMode val="edge"/>
              <c:x val="0.9605"/>
              <c:y val="0.2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693867"/>
        <c:crosses val="max"/>
        <c:crossBetween val="between"/>
        <c:dispUnits/>
      </c:valAx>
      <c:spPr>
        <a:gradFill rotWithShape="1">
          <a:gsLst>
            <a:gs pos="100000">
              <a:schemeClr val="bg1">
                <a:lumMod val="95000"/>
              </a:schemeClr>
            </a:gs>
            <a:gs pos="0">
              <a:schemeClr val="bg1"/>
            </a:gs>
          </a:gsLst>
          <a:lin ang="5400000"/>
        </a:gradFill>
        <a:ln>
          <a:noFill/>
        </a:ln>
      </c:spPr>
    </c:plotArea>
    <c:legend>
      <c:legendPos val="b"/>
      <c:layout>
        <c:manualLayout>
          <c:xMode val="edge"/>
          <c:yMode val="edge"/>
          <c:x val="0.8915"/>
          <c:y val="0.881"/>
          <c:w val="0.1055"/>
          <c:h val="0.09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rPr>
              <a:t>TENDENCIA DE LA POBLACIÓN ASEGURADA . NARIÑO 2014- 2023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425"/>
          <c:y val="0.17225"/>
          <c:w val="0.8265"/>
          <c:h val="0.5972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22225" cap="rnd" cmpd="sng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4"/>
              </a:solidFill>
              <a:ln w="9525" cap="flat" cmpd="sng">
                <a:solidFill>
                  <a:schemeClr val="accent4"/>
                </a:solidFill>
                <a:round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Tendencia!$C$3:$AV$4</c:f>
            </c:multiLvlStrRef>
          </c:cat>
          <c:val>
            <c:numRef>
              <c:f>Tendencia!$C$8:$AV$8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  <a:alpha val="33000"/>
                </a:schemeClr>
              </a:solidFill>
              <a:round/>
            </a:ln>
          </c:spPr>
        </c:dropLines>
        <c:marker val="1"/>
        <c:axId val="17322669"/>
        <c:axId val="52231662"/>
      </c:lineChart>
      <c:catAx>
        <c:axId val="17322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2231662"/>
        <c:crosses val="autoZero"/>
        <c:auto val="1"/>
        <c:lblOffset val="100"/>
        <c:noMultiLvlLbl val="0"/>
      </c:catAx>
      <c:valAx>
        <c:axId val="52231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/>
                    </a:solidFill>
                    <a:latin typeface="Arial Narrow"/>
                    <a:ea typeface="Arial Narrow"/>
                    <a:cs typeface="Arial Narrow"/>
                  </a:rPr>
                  <a:t>pOBLACIÓN </a:t>
                </a:r>
                <a:r>
                  <a:rPr lang="en-US" cap="none" sz="900" b="0" i="0" u="none" baseline="0">
                    <a:solidFill>
                      <a:schemeClr val="tx1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  <a:r>
                  <a:rPr lang="en-US" cap="none" sz="900" b="0" i="0" u="none" baseline="0">
                    <a:solidFill>
                      <a:schemeClr val="tx1"/>
                    </a:solidFill>
                    <a:latin typeface="Arial Narrow"/>
                    <a:ea typeface="Arial Narrow"/>
                    <a:cs typeface="Arial Narrow"/>
                  </a:rPr>
                  <a:t>aseguerada</a:t>
                </a:r>
              </a:p>
            </c:rich>
          </c:tx>
          <c:layout>
            <c:manualLayout>
              <c:xMode val="edge"/>
              <c:yMode val="edge"/>
              <c:x val="0.00925"/>
              <c:y val="0.2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322669"/>
        <c:crosses val="autoZero"/>
        <c:crossBetween val="between"/>
        <c:dispUnits/>
      </c:valAx>
      <c:spPr>
        <a:gradFill rotWithShape="1">
          <a:gsLst>
            <a:gs pos="100000">
              <a:schemeClr val="bg1">
                <a:lumMod val="95000"/>
              </a:schemeClr>
            </a:gs>
            <a:gs pos="0">
              <a:schemeClr val="bg1"/>
            </a:gs>
          </a:gsLst>
          <a:lin ang="5400000"/>
        </a:gra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47</xdr:col>
      <xdr:colOff>9525</xdr:colOff>
      <xdr:row>33</xdr:row>
      <xdr:rowOff>133350</xdr:rowOff>
    </xdr:to>
    <xdr:graphicFrame macro="">
      <xdr:nvGraphicFramePr>
        <xdr:cNvPr id="2" name="Gráfico 1"/>
        <xdr:cNvGraphicFramePr/>
      </xdr:nvGraphicFramePr>
      <xdr:xfrm>
        <a:off x="66675" y="1905000"/>
        <a:ext cx="201168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8</xdr:row>
      <xdr:rowOff>190500</xdr:rowOff>
    </xdr:from>
    <xdr:to>
      <xdr:col>48</xdr:col>
      <xdr:colOff>0</xdr:colOff>
      <xdr:row>33</xdr:row>
      <xdr:rowOff>152400</xdr:rowOff>
    </xdr:to>
    <xdr:graphicFrame macro="">
      <xdr:nvGraphicFramePr>
        <xdr:cNvPr id="6" name="Gráfico 5"/>
        <xdr:cNvGraphicFramePr/>
      </xdr:nvGraphicFramePr>
      <xdr:xfrm>
        <a:off x="10525125" y="1905000"/>
        <a:ext cx="102679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6"/>
  <sheetViews>
    <sheetView tabSelected="1" zoomScale="85" zoomScaleNormal="85" workbookViewId="0" topLeftCell="AG1">
      <selection activeCell="AS3" sqref="AS3:AV3"/>
    </sheetView>
  </sheetViews>
  <sheetFormatPr defaultColWidth="11.421875" defaultRowHeight="15"/>
  <cols>
    <col min="2" max="2" width="26.28125" style="0" customWidth="1"/>
    <col min="3" max="8" width="24.28125" style="0" hidden="1" customWidth="1"/>
    <col min="9" max="16" width="9.28125" style="0" hidden="1" customWidth="1"/>
    <col min="17" max="20" width="11.421875" style="0" hidden="1" customWidth="1"/>
    <col min="21" max="21" width="9.28125" style="0" bestFit="1" customWidth="1"/>
    <col min="22" max="28" width="9.28125" style="0" customWidth="1"/>
    <col min="29" max="32" width="11.421875" style="0" bestFit="1" customWidth="1"/>
    <col min="33" max="33" width="9.28125" style="0" bestFit="1" customWidth="1"/>
    <col min="34" max="40" width="9.28125" style="0" customWidth="1"/>
    <col min="41" max="41" width="11.421875" style="0" bestFit="1" customWidth="1"/>
    <col min="42" max="42" width="9.28125" style="0" bestFit="1" customWidth="1"/>
    <col min="43" max="44" width="11.00390625" style="0" bestFit="1" customWidth="1"/>
    <col min="45" max="48" width="9.28125" style="0" bestFit="1" customWidth="1"/>
  </cols>
  <sheetData>
    <row r="1" spans="1:48" ht="19.5" thickBot="1">
      <c r="A1" s="45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7"/>
    </row>
    <row r="2" ht="15.75" thickBot="1"/>
    <row r="3" spans="2:48" ht="15.75" thickBot="1">
      <c r="B3" s="51" t="s">
        <v>16</v>
      </c>
      <c r="C3" s="48">
        <v>2014</v>
      </c>
      <c r="D3" s="49"/>
      <c r="E3" s="49"/>
      <c r="F3" s="49"/>
      <c r="G3" s="49"/>
      <c r="H3" s="50"/>
      <c r="I3" s="48">
        <v>2021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8">
        <v>2022</v>
      </c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48">
        <v>2023</v>
      </c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0"/>
      <c r="AS3" s="48">
        <v>2024</v>
      </c>
      <c r="AT3" s="49"/>
      <c r="AU3" s="49"/>
      <c r="AV3" s="50"/>
    </row>
    <row r="4" spans="2:48" ht="22.5" customHeight="1" thickBot="1">
      <c r="B4" s="52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8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7" t="s">
        <v>5</v>
      </c>
      <c r="AF4" s="37" t="s">
        <v>6</v>
      </c>
      <c r="AG4" s="25" t="s">
        <v>7</v>
      </c>
      <c r="AH4" s="38" t="s">
        <v>8</v>
      </c>
      <c r="AI4" s="38" t="s">
        <v>9</v>
      </c>
      <c r="AJ4" s="38" t="s">
        <v>10</v>
      </c>
      <c r="AK4" s="38" t="s">
        <v>11</v>
      </c>
      <c r="AL4" s="38" t="s">
        <v>0</v>
      </c>
      <c r="AM4" s="38" t="s">
        <v>1</v>
      </c>
      <c r="AN4" s="38" t="s">
        <v>2</v>
      </c>
      <c r="AO4" s="38" t="s">
        <v>3</v>
      </c>
      <c r="AP4" s="38" t="s">
        <v>4</v>
      </c>
      <c r="AQ4" s="38" t="s">
        <v>5</v>
      </c>
      <c r="AR4" s="39" t="s">
        <v>5</v>
      </c>
      <c r="AS4" s="25" t="s">
        <v>7</v>
      </c>
      <c r="AT4" s="38" t="s">
        <v>8</v>
      </c>
      <c r="AU4" s="38" t="s">
        <v>9</v>
      </c>
      <c r="AV4" s="43" t="s">
        <v>10</v>
      </c>
    </row>
    <row r="5" spans="2:48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2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33">
        <v>1176546</v>
      </c>
      <c r="AF5" s="33">
        <v>1175923</v>
      </c>
      <c r="AG5" s="23">
        <v>1182471</v>
      </c>
      <c r="AH5" s="7">
        <v>1187891</v>
      </c>
      <c r="AI5" s="7">
        <v>1184077</v>
      </c>
      <c r="AJ5" s="7">
        <v>1182437</v>
      </c>
      <c r="AK5" s="7">
        <v>1180443</v>
      </c>
      <c r="AL5" s="7">
        <v>1178998</v>
      </c>
      <c r="AM5" s="7">
        <v>1178465</v>
      </c>
      <c r="AN5" s="7">
        <v>1177139</v>
      </c>
      <c r="AO5" s="7">
        <v>1175700</v>
      </c>
      <c r="AP5" s="7">
        <v>1175634</v>
      </c>
      <c r="AQ5" s="7">
        <v>1175031</v>
      </c>
      <c r="AR5" s="33">
        <v>1175619</v>
      </c>
      <c r="AS5" s="23">
        <v>1183159</v>
      </c>
      <c r="AT5" s="7">
        <v>1184489</v>
      </c>
      <c r="AU5" s="7">
        <v>1180579</v>
      </c>
      <c r="AV5" s="8">
        <v>1177349</v>
      </c>
    </row>
    <row r="6" spans="2:48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30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34">
        <v>33800</v>
      </c>
      <c r="AF6" s="34">
        <v>33746</v>
      </c>
      <c r="AG6" s="22">
        <v>33423</v>
      </c>
      <c r="AH6" s="4">
        <v>33368</v>
      </c>
      <c r="AI6" s="4">
        <v>33528</v>
      </c>
      <c r="AJ6" s="4">
        <v>33746</v>
      </c>
      <c r="AK6" s="4">
        <v>33785</v>
      </c>
      <c r="AL6" s="4">
        <v>33852</v>
      </c>
      <c r="AM6" s="4">
        <v>33852</v>
      </c>
      <c r="AN6" s="4">
        <v>35665</v>
      </c>
      <c r="AO6" s="4">
        <v>35766</v>
      </c>
      <c r="AP6" s="4">
        <v>35766</v>
      </c>
      <c r="AQ6" s="4">
        <v>35703</v>
      </c>
      <c r="AR6" s="34">
        <v>35591</v>
      </c>
      <c r="AS6" s="22">
        <v>35247</v>
      </c>
      <c r="AT6" s="4">
        <v>35357</v>
      </c>
      <c r="AU6" s="4">
        <v>35086</v>
      </c>
      <c r="AV6" s="5">
        <v>35349</v>
      </c>
    </row>
    <row r="7" spans="2:48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1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35">
        <v>276983</v>
      </c>
      <c r="AF7" s="35">
        <v>278513</v>
      </c>
      <c r="AG7" s="21">
        <v>269367</v>
      </c>
      <c r="AH7" s="1">
        <v>263752</v>
      </c>
      <c r="AI7" s="1">
        <v>269116</v>
      </c>
      <c r="AJ7" s="1">
        <v>271766</v>
      </c>
      <c r="AK7" s="1">
        <v>272247</v>
      </c>
      <c r="AL7" s="1">
        <v>273986</v>
      </c>
      <c r="AM7" s="1">
        <v>275434</v>
      </c>
      <c r="AN7" s="1">
        <v>276829</v>
      </c>
      <c r="AO7" s="1">
        <v>278066</v>
      </c>
      <c r="AP7" s="1">
        <v>278066</v>
      </c>
      <c r="AQ7" s="1">
        <v>280168</v>
      </c>
      <c r="AR7" s="35">
        <v>277906</v>
      </c>
      <c r="AS7" s="21">
        <v>268458</v>
      </c>
      <c r="AT7" s="1">
        <v>266936</v>
      </c>
      <c r="AU7" s="1">
        <v>270399</v>
      </c>
      <c r="AV7" s="2">
        <v>273692</v>
      </c>
    </row>
    <row r="8" spans="2:48" ht="15.75" thickBot="1">
      <c r="B8" s="19" t="s">
        <v>15</v>
      </c>
      <c r="C8" s="12">
        <f>+SUM(C5:C7)</f>
        <v>1382713</v>
      </c>
      <c r="D8" s="10">
        <f aca="true" t="shared" si="0" ref="D8:H8">+SUM(D5:D7)</f>
        <v>1388132</v>
      </c>
      <c r="E8" s="10">
        <f t="shared" si="0"/>
        <v>1419115</v>
      </c>
      <c r="F8" s="10">
        <f t="shared" si="0"/>
        <v>1424436</v>
      </c>
      <c r="G8" s="10">
        <f t="shared" si="0"/>
        <v>1422899</v>
      </c>
      <c r="H8" s="11">
        <f t="shared" si="0"/>
        <v>1418201</v>
      </c>
      <c r="I8" s="24">
        <f aca="true" t="shared" si="1" ref="I8:AR8">+SUM(I5:I7)</f>
        <v>1449507</v>
      </c>
      <c r="J8" s="12">
        <f t="shared" si="1"/>
        <v>1451561</v>
      </c>
      <c r="K8" s="12">
        <f t="shared" si="1"/>
        <v>1457307</v>
      </c>
      <c r="L8" s="12">
        <f t="shared" si="1"/>
        <v>1458953</v>
      </c>
      <c r="M8" s="12">
        <f t="shared" si="1"/>
        <v>1464925</v>
      </c>
      <c r="N8" s="12">
        <f t="shared" si="1"/>
        <v>1465673</v>
      </c>
      <c r="O8" s="12">
        <f t="shared" si="1"/>
        <v>1469749</v>
      </c>
      <c r="P8" s="12">
        <f t="shared" si="1"/>
        <v>1471130</v>
      </c>
      <c r="Q8" s="12">
        <f t="shared" si="1"/>
        <v>1473664</v>
      </c>
      <c r="R8" s="12">
        <f t="shared" si="1"/>
        <v>1473940</v>
      </c>
      <c r="S8" s="12">
        <f t="shared" si="1"/>
        <v>1473251</v>
      </c>
      <c r="T8" s="32">
        <f t="shared" si="1"/>
        <v>1474256</v>
      </c>
      <c r="U8" s="24">
        <f t="shared" si="1"/>
        <v>1475503</v>
      </c>
      <c r="V8" s="12">
        <f t="shared" si="1"/>
        <v>1475840</v>
      </c>
      <c r="W8" s="12">
        <f t="shared" si="1"/>
        <v>1481914</v>
      </c>
      <c r="X8" s="12">
        <f t="shared" si="1"/>
        <v>1482372</v>
      </c>
      <c r="Y8" s="12">
        <f t="shared" si="1"/>
        <v>1485745</v>
      </c>
      <c r="Z8" s="12">
        <f t="shared" si="1"/>
        <v>1487124</v>
      </c>
      <c r="AA8" s="12">
        <f t="shared" si="1"/>
        <v>1482043</v>
      </c>
      <c r="AB8" s="12">
        <f t="shared" si="1"/>
        <v>1482200</v>
      </c>
      <c r="AC8" s="12">
        <f t="shared" si="1"/>
        <v>1485823</v>
      </c>
      <c r="AD8" s="12">
        <f t="shared" si="1"/>
        <v>1487009</v>
      </c>
      <c r="AE8" s="36">
        <f t="shared" si="1"/>
        <v>1487329</v>
      </c>
      <c r="AF8" s="36">
        <f t="shared" si="1"/>
        <v>1488182</v>
      </c>
      <c r="AG8" s="24">
        <f t="shared" si="1"/>
        <v>1485261</v>
      </c>
      <c r="AH8" s="10">
        <f t="shared" si="1"/>
        <v>1485011</v>
      </c>
      <c r="AI8" s="10">
        <f t="shared" si="1"/>
        <v>1486721</v>
      </c>
      <c r="AJ8" s="10">
        <f t="shared" si="1"/>
        <v>1487949</v>
      </c>
      <c r="AK8" s="10">
        <f t="shared" si="1"/>
        <v>1486475</v>
      </c>
      <c r="AL8" s="10">
        <f t="shared" si="1"/>
        <v>1486836</v>
      </c>
      <c r="AM8" s="10">
        <f t="shared" si="1"/>
        <v>1487751</v>
      </c>
      <c r="AN8" s="10">
        <f t="shared" si="1"/>
        <v>1489633</v>
      </c>
      <c r="AO8" s="10">
        <f t="shared" si="1"/>
        <v>1489532</v>
      </c>
      <c r="AP8" s="10">
        <f t="shared" si="1"/>
        <v>1489466</v>
      </c>
      <c r="AQ8" s="10">
        <f t="shared" si="1"/>
        <v>1490902</v>
      </c>
      <c r="AR8" s="36">
        <f t="shared" si="1"/>
        <v>1489116</v>
      </c>
      <c r="AS8" s="24">
        <f aca="true" t="shared" si="2" ref="AS8:AV8">+SUM(AS5:AS7)</f>
        <v>1486864</v>
      </c>
      <c r="AT8" s="10">
        <f aca="true" t="shared" si="3" ref="AT8:AU8">+SUM(AT5:AT7)</f>
        <v>1486782</v>
      </c>
      <c r="AU8" s="10">
        <f t="shared" si="3"/>
        <v>1486064</v>
      </c>
      <c r="AV8" s="11">
        <f t="shared" si="2"/>
        <v>1486390</v>
      </c>
    </row>
    <row r="36" spans="1:48" s="20" customFormat="1" ht="33.75" customHeight="1">
      <c r="A36" s="53" t="s">
        <v>17</v>
      </c>
      <c r="B36" s="54"/>
      <c r="C36" s="54"/>
      <c r="D36" s="54"/>
      <c r="E36" s="54"/>
      <c r="F36" s="54"/>
      <c r="G36" s="54"/>
      <c r="H36" s="54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1"/>
      <c r="AT36" s="44"/>
      <c r="AU36" s="42"/>
      <c r="AV36" s="27"/>
    </row>
  </sheetData>
  <mergeCells count="8">
    <mergeCell ref="A1:AV1"/>
    <mergeCell ref="C3:H3"/>
    <mergeCell ref="B3:B4"/>
    <mergeCell ref="A36:H36"/>
    <mergeCell ref="I3:T3"/>
    <mergeCell ref="U3:AF3"/>
    <mergeCell ref="AG3:AR3"/>
    <mergeCell ref="AS3:AV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2015-11-05T14:57:50Z</dcterms:created>
  <dcterms:modified xsi:type="dcterms:W3CDTF">2024-05-20T19:14:19Z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