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890" activeTab="0"/>
  </bookViews>
  <sheets>
    <sheet name="BDUA - Grupo Etareo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<sst xmlns="http://schemas.openxmlformats.org/spreadsheetml/2006/main" count="139" uniqueCount="139">
  <si>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</si>
  <si>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</si>
  <si>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</si>
  <si>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</si>
  <si>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</si>
  <si>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</si>
  <si>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</si>
  <si>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</si>
  <si>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</si>
  <si>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</si>
  <si>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</si>
  <si>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</si>
  <si>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</si>
  <si>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</si>
  <si>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</si>
  <si>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</si>
  <si>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</si>
  <si>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</si>
  <si>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</si>
  <si>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</si>
  <si>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</si>
  <si>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</si>
  <si>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</si>
  <si>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</si>
  <si>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</si>
  <si>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</si>
  <si>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</si>
  <si>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</si>
  <si>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</si>
  <si>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</si>
  <si>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</si>
  <si>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</si>
  <si>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</si>
  <si>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</si>
  <si>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</si>
  <si>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</si>
  <si>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</si>
  <si>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</si>
  <si>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</si>
  <si>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</si>
  <si>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</si>
  <si>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</si>
  <si>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</si>
  <si>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</si>
  <si>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</si>
  <si>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</si>
  <si>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</si>
  <si>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</si>
  <si>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</si>
  <si>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</si>
  <si>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</si>
  <si>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</si>
  <si>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</si>
  <si>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</si>
  <si>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</si>
  <si>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</si>
  <si>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</si>
  <si>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</si>
  <si>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</si>
  <si>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</si>
  <si>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</si>
  <si>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</si>
  <si>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</si>
  <si>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</si>
  <si>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</si>
  <si>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</si>
  <si>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</si>
  <si>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</si>
  <si>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</si>
  <si>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</si>
  <si>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</si>
  <si>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</si>
  <si>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</si>
  <si>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</si>
  <si>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</si>
  <si>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</si>
  <si>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</si>
  <si>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</si>
  <si>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</si>
  <si>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</si>
  <si>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</si>
  <si>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</si>
  <si>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</si>
  <si>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</si>
  <si>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</si>
  <si>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</si>
  <si>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</si>
  <si>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</si>
  <si>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</si>
  <si>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</si>
  <si>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</si>
  <si>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</si>
  <si>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</si>
  <si>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</si>
  <si>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</si>
  <si>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</si>
  <si>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</si>
  <si>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</si>
  <si>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</si>
  <si>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</si>
  <si>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</si>
  <si>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</si>
  <si>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</si>
  <si>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</si>
  <si>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</si>
  <si>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</si>
  <si>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</si>
  <si>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</si>
  <si>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</si>
  <si>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</si>
  <si>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</si>
  <si>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</si>
  <si>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</si>
  <si>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</si>
  <si>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</si>
  <si>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</si>
  <si>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</si>
  <si>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</si>
  <si>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</si>
  <si>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</si>
  <si>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</si>
  <si>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</si>
  <si>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</si>
  <si>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</si>
  <si>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</si>
  <si>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</si>
  <si>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</si>
  <si>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</si>
  <si>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</si>
  <si>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</si>
  <si>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</si>
  <si>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De 0 a antes de 1 año</t>
  </si>
  <si>
    <t>De 01 a 04 años</t>
  </si>
  <si>
    <t>De 05 a 14 años</t>
  </si>
  <si>
    <t>De 15 a 44 años</t>
  </si>
  <si>
    <t>De 45 a 59 años</t>
  </si>
  <si>
    <t>De 60 y más</t>
  </si>
  <si>
    <t>REGIMEN SUBSIDIADO X GRUPO ETAREO UPC Nacional</t>
  </si>
  <si>
    <t>FUENTE: Bodega de Datos de SISPRO (SGD) – Afiliados a Salud - GE UPC Nacional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</si>
</sst>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36"/>
      <color indexed="9"/>
      <name val="Calibri"/>
      <family val="0"/>
    </font>
    <font>
      <b/>
      <sz val="28"/>
      <color indexed="9"/>
      <name val="Calibri"/>
      <family val="0"/>
    </font>
    <font>
      <b/>
      <sz val="16"/>
      <color indexed="8"/>
      <name val="Calibri"/>
      <family val="0"/>
    </font>
    <font>
      <b/>
      <sz val="10"/>
      <color indexed="63"/>
      <name val="Calibri"/>
      <family val="0"/>
    </font>
    <font>
      <b/>
      <sz val="16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45" fillId="0" borderId="10" xfId="47" applyNumberFormat="1" applyFont="1" applyBorder="1" applyAlignment="1">
      <alignment horizontal="right" vertical="center" wrapText="1"/>
    </xf>
    <xf numFmtId="164" fontId="46" fillId="14" borderId="11" xfId="47" applyNumberFormat="1" applyFont="1" applyFill="1" applyBorder="1" applyAlignment="1">
      <alignment horizontal="center" vertical="center" wrapText="1"/>
    </xf>
    <xf numFmtId="0" fontId="1" fillId="2" borderId="12" xfId="52" applyFont="1" applyFill="1" applyBorder="1" applyAlignment="1">
      <alignment vertical="center" wrapText="1"/>
      <protection/>
    </xf>
    <xf numFmtId="0" fontId="1" fillId="2" borderId="13" xfId="52" applyFont="1" applyFill="1" applyBorder="1" applyAlignment="1">
      <alignment vertical="center" wrapText="1"/>
      <protection/>
    </xf>
    <xf numFmtId="164" fontId="0" fillId="2" borderId="14" xfId="0" applyNumberFormat="1" applyFill="1" applyBorder="1" applyAlignment="1">
      <alignment horizontal="right" vertical="center" wrapText="1"/>
    </xf>
    <xf numFmtId="0" fontId="1" fillId="8" borderId="15" xfId="52" applyFont="1" applyFill="1" applyBorder="1" applyAlignment="1">
      <alignment vertical="center" wrapText="1"/>
      <protection/>
    </xf>
    <xf numFmtId="0" fontId="1" fillId="8" borderId="16" xfId="52" applyFont="1" applyFill="1" applyBorder="1" applyAlignment="1">
      <alignment vertical="center" wrapText="1"/>
      <protection/>
    </xf>
    <xf numFmtId="164" fontId="0" fillId="8" borderId="17" xfId="0" applyNumberFormat="1" applyFill="1" applyBorder="1" applyAlignment="1">
      <alignment horizontal="right" vertical="center" wrapText="1"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164" fontId="45" fillId="19" borderId="21" xfId="47" applyNumberFormat="1" applyFont="1" applyFill="1" applyBorder="1" applyAlignment="1">
      <alignment horizontal="right" vertical="center" wrapText="1"/>
    </xf>
    <xf numFmtId="164" fontId="45" fillId="19" borderId="22" xfId="47" applyNumberFormat="1" applyFont="1" applyFill="1" applyBorder="1" applyAlignment="1">
      <alignment horizontal="right" vertical="center" wrapText="1"/>
    </xf>
    <xf numFmtId="164" fontId="45" fillId="19" borderId="23" xfId="47" applyNumberFormat="1" applyFont="1" applyFill="1" applyBorder="1" applyAlignment="1">
      <alignment horizontal="right" vertical="center" wrapText="1"/>
    </xf>
    <xf numFmtId="164" fontId="1" fillId="7" borderId="12" xfId="47" applyNumberFormat="1" applyFont="1" applyFill="1" applyBorder="1" applyAlignment="1">
      <alignment horizontal="right" vertical="center" wrapText="1"/>
    </xf>
    <xf numFmtId="164" fontId="3" fillId="7" borderId="24" xfId="47" applyNumberFormat="1" applyFont="1" applyFill="1" applyBorder="1" applyAlignment="1">
      <alignment horizontal="right" vertical="center" wrapText="1"/>
    </xf>
    <xf numFmtId="164" fontId="1" fillId="7" borderId="24" xfId="47" applyNumberFormat="1" applyFont="1" applyFill="1" applyBorder="1" applyAlignment="1">
      <alignment horizontal="right" vertical="center" wrapText="1"/>
    </xf>
    <xf numFmtId="164" fontId="3" fillId="7" borderId="13" xfId="47" applyNumberFormat="1" applyFont="1" applyFill="1" applyBorder="1" applyAlignment="1">
      <alignment horizontal="right" vertical="center" wrapText="1"/>
    </xf>
    <xf numFmtId="164" fontId="1" fillId="13" borderId="15" xfId="47" applyNumberFormat="1" applyFont="1" applyFill="1" applyBorder="1" applyAlignment="1">
      <alignment horizontal="right" vertical="center" wrapText="1"/>
    </xf>
    <xf numFmtId="164" fontId="1" fillId="13" borderId="25" xfId="47" applyNumberFormat="1" applyFont="1" applyFill="1" applyBorder="1" applyAlignment="1">
      <alignment horizontal="right" vertical="center" wrapText="1"/>
    </xf>
    <xf numFmtId="164" fontId="3" fillId="13" borderId="25" xfId="47" applyNumberFormat="1" applyFont="1" applyFill="1" applyBorder="1" applyAlignment="1">
      <alignment horizontal="right" vertical="center" wrapText="1"/>
    </xf>
    <xf numFmtId="164" fontId="3" fillId="13" borderId="16" xfId="47" applyNumberFormat="1" applyFont="1" applyFill="1" applyBorder="1" applyAlignment="1">
      <alignment horizontal="right" vertical="center" wrapText="1"/>
    </xf>
    <xf numFmtId="0" fontId="45" fillId="14" borderId="26" xfId="0" applyFont="1" applyFill="1" applyBorder="1" applyAlignment="1">
      <alignment horizontal="center" vertical="center" wrapText="1"/>
    </xf>
    <xf numFmtId="0" fontId="45" fillId="14" borderId="2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" fillId="19" borderId="21" xfId="0" applyFont="1" applyFill="1" applyBorder="1" applyAlignment="1">
      <alignment horizontal="center" vertical="center" wrapText="1"/>
    </xf>
    <xf numFmtId="0" fontId="4" fillId="19" borderId="28" xfId="0" applyFont="1" applyFill="1" applyBorder="1" applyAlignment="1">
      <alignment horizontal="center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45" fillId="14" borderId="33" xfId="0" applyFont="1" applyFill="1" applyBorder="1" applyAlignment="1">
      <alignment horizontal="center" vertical="center" wrapText="1"/>
    </xf>
    <xf numFmtId="0" fontId="45" fillId="14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REGIMEN SUBSIDIADO X GRUPO ETAREO UPC Nacional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2725"/>
          <c:w val="0.4115"/>
          <c:h val="0.84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6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'BDUA - Grupo Etareo'!$E$2:$J$2</c:f>
              <c:strCache/>
            </c:strRef>
          </c:cat>
          <c:val>
            <c:numRef>
              <c:f>'BDUA - Grupo Etareo'!$E$67:$J$67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525"/>
          <c:y val="0.112"/>
          <c:w val="0.46725"/>
          <c:h val="0.5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9</xdr:col>
      <xdr:colOff>685800</xdr:colOff>
      <xdr:row>89</xdr:row>
      <xdr:rowOff>133350</xdr:rowOff>
    </xdr:to>
    <xdr:graphicFrame>
      <xdr:nvGraphicFramePr>
        <xdr:cNvPr id="1" name="Gráfico 1"/>
        <xdr:cNvGraphicFramePr/>
      </xdr:nvGraphicFramePr>
      <xdr:xfrm>
        <a:off x="0" y="14077950"/>
        <a:ext cx="79438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11.00390625" style="1" bestFit="1" customWidth="1"/>
    <col min="6" max="6" width="11.28125" style="1" bestFit="1" customWidth="1"/>
    <col min="7" max="7" width="10.7109375" style="1" bestFit="1" customWidth="1"/>
    <col min="8" max="8" width="15.8515625" style="1" bestFit="1" customWidth="1"/>
    <col min="9" max="9" width="13.57421875" style="1" bestFit="1" customWidth="1"/>
    <col min="10" max="10" width="10.7109375" style="1" bestFit="1" customWidth="1"/>
    <col min="11" max="16384" width="11.421875" style="1" customWidth="1"/>
  </cols>
  <sheetData>
    <row r="1" spans="1:10" ht="33" customHeight="1" thickBot="1">
      <c r="A1" s="33" t="s">
        <v>124</v>
      </c>
      <c r="B1" s="34"/>
      <c r="C1" s="37" t="s">
        <v>130</v>
      </c>
      <c r="D1" s="2"/>
      <c r="E1" s="30" t="s">
        <v>137</v>
      </c>
      <c r="F1" s="31"/>
      <c r="G1" s="31"/>
      <c r="H1" s="31"/>
      <c r="I1" s="31"/>
      <c r="J1" s="32"/>
    </row>
    <row r="2" spans="1:10" ht="50.25" customHeight="1" thickBot="1">
      <c r="A2" s="35"/>
      <c r="B2" s="36"/>
      <c r="C2" s="38"/>
      <c r="D2" s="2"/>
      <c r="E2" s="12" t="s">
        <v>131</v>
      </c>
      <c r="F2" s="13" t="s">
        <v>132</v>
      </c>
      <c r="G2" s="13" t="s">
        <v>133</v>
      </c>
      <c r="H2" s="13" t="s">
        <v>134</v>
      </c>
      <c r="I2" s="13" t="s">
        <v>135</v>
      </c>
      <c r="J2" s="14" t="s">
        <v>136</v>
      </c>
    </row>
    <row r="3" spans="1:10" ht="15" customHeight="1">
      <c r="A3" s="6" t="s">
        <v>0</v>
      </c>
      <c r="B3" s="7" t="s">
        <v>1</v>
      </c>
      <c r="C3" s="8">
        <f aca="true" t="shared" si="0" ref="C3:C34">SUM(E3:J3)</f>
        <v>241535</v>
      </c>
      <c r="D3" s="3"/>
      <c r="E3" s="18">
        <v>1457</v>
      </c>
      <c r="F3" s="19">
        <v>9029</v>
      </c>
      <c r="G3" s="20">
        <v>31914</v>
      </c>
      <c r="H3" s="20">
        <v>116298</v>
      </c>
      <c r="I3" s="20">
        <v>46028</v>
      </c>
      <c r="J3" s="21">
        <v>36809</v>
      </c>
    </row>
    <row r="4" spans="1:10" ht="15" customHeight="1">
      <c r="A4" s="9" t="s">
        <v>2</v>
      </c>
      <c r="B4" s="10" t="s">
        <v>125</v>
      </c>
      <c r="C4" s="11">
        <f t="shared" si="0"/>
        <v>7058</v>
      </c>
      <c r="D4" s="3"/>
      <c r="E4" s="22">
        <v>42</v>
      </c>
      <c r="F4" s="23">
        <v>283</v>
      </c>
      <c r="G4" s="24">
        <v>870</v>
      </c>
      <c r="H4" s="23">
        <v>3212</v>
      </c>
      <c r="I4" s="23">
        <v>1316</v>
      </c>
      <c r="J4" s="25">
        <v>1335</v>
      </c>
    </row>
    <row r="5" spans="1:10" ht="15" customHeight="1">
      <c r="A5" s="6" t="s">
        <v>3</v>
      </c>
      <c r="B5" s="7" t="s">
        <v>4</v>
      </c>
      <c r="C5" s="8">
        <f t="shared" si="0"/>
        <v>6999</v>
      </c>
      <c r="D5" s="3"/>
      <c r="E5" s="18">
        <v>51</v>
      </c>
      <c r="F5" s="19">
        <v>201</v>
      </c>
      <c r="G5" s="20">
        <v>941</v>
      </c>
      <c r="H5" s="20">
        <v>3292</v>
      </c>
      <c r="I5" s="20">
        <v>1335</v>
      </c>
      <c r="J5" s="21">
        <v>1179</v>
      </c>
    </row>
    <row r="6" spans="1:10" ht="15" customHeight="1">
      <c r="A6" s="9" t="s">
        <v>5</v>
      </c>
      <c r="B6" s="10" t="s">
        <v>6</v>
      </c>
      <c r="C6" s="11">
        <f t="shared" si="0"/>
        <v>6009</v>
      </c>
      <c r="D6" s="3"/>
      <c r="E6" s="22">
        <v>18</v>
      </c>
      <c r="F6" s="23">
        <v>142</v>
      </c>
      <c r="G6" s="24">
        <v>621</v>
      </c>
      <c r="H6" s="23">
        <v>2464</v>
      </c>
      <c r="I6" s="23">
        <v>1268</v>
      </c>
      <c r="J6" s="25">
        <v>1496</v>
      </c>
    </row>
    <row r="7" spans="1:10" ht="15" customHeight="1">
      <c r="A7" s="6" t="s">
        <v>7</v>
      </c>
      <c r="B7" s="7" t="s">
        <v>8</v>
      </c>
      <c r="C7" s="8">
        <f t="shared" si="0"/>
        <v>5833</v>
      </c>
      <c r="D7" s="3"/>
      <c r="E7" s="18">
        <v>29</v>
      </c>
      <c r="F7" s="19">
        <v>233</v>
      </c>
      <c r="G7" s="20">
        <v>770</v>
      </c>
      <c r="H7" s="20">
        <v>2608</v>
      </c>
      <c r="I7" s="20">
        <v>1001</v>
      </c>
      <c r="J7" s="21">
        <v>1192</v>
      </c>
    </row>
    <row r="8" spans="1:10" ht="15" customHeight="1">
      <c r="A8" s="9" t="s">
        <v>9</v>
      </c>
      <c r="B8" s="10" t="s">
        <v>10</v>
      </c>
      <c r="C8" s="11">
        <f t="shared" si="0"/>
        <v>34531</v>
      </c>
      <c r="D8" s="3"/>
      <c r="E8" s="22">
        <v>395</v>
      </c>
      <c r="F8" s="23">
        <v>2292</v>
      </c>
      <c r="G8" s="24">
        <v>6945</v>
      </c>
      <c r="H8" s="23">
        <v>17371</v>
      </c>
      <c r="I8" s="23">
        <v>4129</v>
      </c>
      <c r="J8" s="25">
        <v>3399</v>
      </c>
    </row>
    <row r="9" spans="1:10" ht="15" customHeight="1">
      <c r="A9" s="6" t="s">
        <v>11</v>
      </c>
      <c r="B9" s="7" t="s">
        <v>12</v>
      </c>
      <c r="C9" s="8">
        <f t="shared" si="0"/>
        <v>4630</v>
      </c>
      <c r="D9" s="3"/>
      <c r="E9" s="18">
        <v>24</v>
      </c>
      <c r="F9" s="19">
        <v>93</v>
      </c>
      <c r="G9" s="20">
        <v>585</v>
      </c>
      <c r="H9" s="20">
        <v>1984</v>
      </c>
      <c r="I9" s="20">
        <v>975</v>
      </c>
      <c r="J9" s="21">
        <v>969</v>
      </c>
    </row>
    <row r="10" spans="1:10" ht="15" customHeight="1">
      <c r="A10" s="9" t="s">
        <v>13</v>
      </c>
      <c r="B10" s="10" t="s">
        <v>14</v>
      </c>
      <c r="C10" s="11">
        <f t="shared" si="0"/>
        <v>17994</v>
      </c>
      <c r="D10" s="3"/>
      <c r="E10" s="22">
        <v>96</v>
      </c>
      <c r="F10" s="23">
        <v>613</v>
      </c>
      <c r="G10" s="24">
        <v>2429</v>
      </c>
      <c r="H10" s="23">
        <v>7988</v>
      </c>
      <c r="I10" s="23">
        <v>3254</v>
      </c>
      <c r="J10" s="25">
        <v>3614</v>
      </c>
    </row>
    <row r="11" spans="1:10" ht="15" customHeight="1">
      <c r="A11" s="6" t="s">
        <v>15</v>
      </c>
      <c r="B11" s="7" t="s">
        <v>16</v>
      </c>
      <c r="C11" s="8">
        <f t="shared" si="0"/>
        <v>7259</v>
      </c>
      <c r="D11" s="3"/>
      <c r="E11" s="18">
        <v>33</v>
      </c>
      <c r="F11" s="19">
        <v>219</v>
      </c>
      <c r="G11" s="20">
        <v>836</v>
      </c>
      <c r="H11" s="20">
        <v>3394</v>
      </c>
      <c r="I11" s="20">
        <v>1269</v>
      </c>
      <c r="J11" s="21">
        <v>1508</v>
      </c>
    </row>
    <row r="12" spans="1:10" ht="15" customHeight="1">
      <c r="A12" s="9" t="s">
        <v>17</v>
      </c>
      <c r="B12" s="10" t="s">
        <v>18</v>
      </c>
      <c r="C12" s="11">
        <f t="shared" si="0"/>
        <v>7997</v>
      </c>
      <c r="D12" s="3"/>
      <c r="E12" s="22">
        <v>26</v>
      </c>
      <c r="F12" s="23">
        <v>247</v>
      </c>
      <c r="G12" s="24">
        <v>869</v>
      </c>
      <c r="H12" s="23">
        <v>3352</v>
      </c>
      <c r="I12" s="23">
        <v>1732</v>
      </c>
      <c r="J12" s="25">
        <v>1771</v>
      </c>
    </row>
    <row r="13" spans="1:10" ht="15" customHeight="1">
      <c r="A13" s="6" t="s">
        <v>19</v>
      </c>
      <c r="B13" s="7" t="s">
        <v>20</v>
      </c>
      <c r="C13" s="8">
        <f t="shared" si="0"/>
        <v>5870</v>
      </c>
      <c r="D13" s="3"/>
      <c r="E13" s="18">
        <v>37</v>
      </c>
      <c r="F13" s="19">
        <v>212</v>
      </c>
      <c r="G13" s="20">
        <v>837</v>
      </c>
      <c r="H13" s="20">
        <v>2571</v>
      </c>
      <c r="I13" s="20">
        <v>1046</v>
      </c>
      <c r="J13" s="21">
        <v>1167</v>
      </c>
    </row>
    <row r="14" spans="1:10" ht="15" customHeight="1">
      <c r="A14" s="9" t="s">
        <v>21</v>
      </c>
      <c r="B14" s="10" t="s">
        <v>22</v>
      </c>
      <c r="C14" s="11">
        <f t="shared" si="0"/>
        <v>13476</v>
      </c>
      <c r="D14" s="3"/>
      <c r="E14" s="22">
        <v>107</v>
      </c>
      <c r="F14" s="23">
        <v>483</v>
      </c>
      <c r="G14" s="24">
        <v>1951</v>
      </c>
      <c r="H14" s="23">
        <v>6393</v>
      </c>
      <c r="I14" s="23">
        <v>2311</v>
      </c>
      <c r="J14" s="25">
        <v>2231</v>
      </c>
    </row>
    <row r="15" spans="1:10" ht="15" customHeight="1">
      <c r="A15" s="6" t="s">
        <v>23</v>
      </c>
      <c r="B15" s="7" t="s">
        <v>24</v>
      </c>
      <c r="C15" s="8">
        <f t="shared" si="0"/>
        <v>8950</v>
      </c>
      <c r="D15" s="3"/>
      <c r="E15" s="18">
        <v>54</v>
      </c>
      <c r="F15" s="19">
        <v>295</v>
      </c>
      <c r="G15" s="20">
        <v>1243</v>
      </c>
      <c r="H15" s="20">
        <v>4116</v>
      </c>
      <c r="I15" s="20">
        <v>1623</v>
      </c>
      <c r="J15" s="21">
        <v>1619</v>
      </c>
    </row>
    <row r="16" spans="1:10" ht="15" customHeight="1">
      <c r="A16" s="9" t="s">
        <v>25</v>
      </c>
      <c r="B16" s="10" t="s">
        <v>26</v>
      </c>
      <c r="C16" s="11">
        <f t="shared" si="0"/>
        <v>31694</v>
      </c>
      <c r="D16" s="3"/>
      <c r="E16" s="22">
        <v>203</v>
      </c>
      <c r="F16" s="23">
        <v>1229</v>
      </c>
      <c r="G16" s="24">
        <v>4686</v>
      </c>
      <c r="H16" s="23">
        <v>14977</v>
      </c>
      <c r="I16" s="23">
        <v>5667</v>
      </c>
      <c r="J16" s="25">
        <v>4932</v>
      </c>
    </row>
    <row r="17" spans="1:10" ht="15" customHeight="1">
      <c r="A17" s="6" t="s">
        <v>27</v>
      </c>
      <c r="B17" s="7" t="s">
        <v>28</v>
      </c>
      <c r="C17" s="8">
        <f t="shared" si="0"/>
        <v>7433</v>
      </c>
      <c r="D17" s="3"/>
      <c r="E17" s="18">
        <v>71</v>
      </c>
      <c r="F17" s="19">
        <v>467</v>
      </c>
      <c r="G17" s="20">
        <v>1061</v>
      </c>
      <c r="H17" s="20">
        <v>3777</v>
      </c>
      <c r="I17" s="20">
        <v>1067</v>
      </c>
      <c r="J17" s="21">
        <v>990</v>
      </c>
    </row>
    <row r="18" spans="1:10" ht="15" customHeight="1">
      <c r="A18" s="9" t="s">
        <v>29</v>
      </c>
      <c r="B18" s="10" t="s">
        <v>30</v>
      </c>
      <c r="C18" s="11">
        <f t="shared" si="0"/>
        <v>9433</v>
      </c>
      <c r="D18" s="3"/>
      <c r="E18" s="22">
        <v>63</v>
      </c>
      <c r="F18" s="23">
        <v>382</v>
      </c>
      <c r="G18" s="24">
        <v>1397</v>
      </c>
      <c r="H18" s="23">
        <v>4503</v>
      </c>
      <c r="I18" s="23">
        <v>1507</v>
      </c>
      <c r="J18" s="25">
        <v>1581</v>
      </c>
    </row>
    <row r="19" spans="1:10" ht="15" customHeight="1">
      <c r="A19" s="6" t="s">
        <v>31</v>
      </c>
      <c r="B19" s="7" t="s">
        <v>32</v>
      </c>
      <c r="C19" s="8">
        <f t="shared" si="0"/>
        <v>21005</v>
      </c>
      <c r="D19" s="3"/>
      <c r="E19" s="18">
        <v>319</v>
      </c>
      <c r="F19" s="19">
        <v>1818</v>
      </c>
      <c r="G19" s="20">
        <v>4844</v>
      </c>
      <c r="H19" s="20">
        <v>9941</v>
      </c>
      <c r="I19" s="20">
        <v>2223</v>
      </c>
      <c r="J19" s="21">
        <v>1860</v>
      </c>
    </row>
    <row r="20" spans="1:10" ht="15" customHeight="1">
      <c r="A20" s="9" t="s">
        <v>33</v>
      </c>
      <c r="B20" s="10" t="s">
        <v>34</v>
      </c>
      <c r="C20" s="11">
        <f t="shared" si="0"/>
        <v>5529</v>
      </c>
      <c r="D20" s="3"/>
      <c r="E20" s="22">
        <v>37</v>
      </c>
      <c r="F20" s="23">
        <v>190</v>
      </c>
      <c r="G20" s="24">
        <v>602</v>
      </c>
      <c r="H20" s="23">
        <v>2447</v>
      </c>
      <c r="I20" s="23">
        <v>1053</v>
      </c>
      <c r="J20" s="25">
        <v>1200</v>
      </c>
    </row>
    <row r="21" spans="1:10" ht="15" customHeight="1">
      <c r="A21" s="6" t="s">
        <v>35</v>
      </c>
      <c r="B21" s="7" t="s">
        <v>36</v>
      </c>
      <c r="C21" s="8">
        <f t="shared" si="0"/>
        <v>7103</v>
      </c>
      <c r="D21" s="3"/>
      <c r="E21" s="18">
        <v>60</v>
      </c>
      <c r="F21" s="19">
        <v>277</v>
      </c>
      <c r="G21" s="20">
        <v>883</v>
      </c>
      <c r="H21" s="20">
        <v>3290</v>
      </c>
      <c r="I21" s="20">
        <v>1312</v>
      </c>
      <c r="J21" s="21">
        <v>1281</v>
      </c>
    </row>
    <row r="22" spans="1:10" ht="15" customHeight="1">
      <c r="A22" s="9" t="s">
        <v>37</v>
      </c>
      <c r="B22" s="10" t="s">
        <v>38</v>
      </c>
      <c r="C22" s="11">
        <f t="shared" si="0"/>
        <v>12643</v>
      </c>
      <c r="D22" s="3"/>
      <c r="E22" s="22">
        <v>83</v>
      </c>
      <c r="F22" s="23">
        <v>486</v>
      </c>
      <c r="G22" s="24">
        <v>1563</v>
      </c>
      <c r="H22" s="23">
        <v>6209</v>
      </c>
      <c r="I22" s="23">
        <v>2215</v>
      </c>
      <c r="J22" s="25">
        <v>2087</v>
      </c>
    </row>
    <row r="23" spans="1:10" ht="15" customHeight="1">
      <c r="A23" s="6" t="s">
        <v>39</v>
      </c>
      <c r="B23" s="7" t="s">
        <v>40</v>
      </c>
      <c r="C23" s="8">
        <f t="shared" si="0"/>
        <v>11357</v>
      </c>
      <c r="D23" s="3"/>
      <c r="E23" s="18">
        <v>74</v>
      </c>
      <c r="F23" s="19">
        <v>352</v>
      </c>
      <c r="G23" s="20">
        <v>1353</v>
      </c>
      <c r="H23" s="20">
        <v>5119</v>
      </c>
      <c r="I23" s="20">
        <v>2062</v>
      </c>
      <c r="J23" s="21">
        <v>2397</v>
      </c>
    </row>
    <row r="24" spans="1:10" ht="15" customHeight="1">
      <c r="A24" s="9" t="s">
        <v>41</v>
      </c>
      <c r="B24" s="10" t="s">
        <v>42</v>
      </c>
      <c r="C24" s="11">
        <f t="shared" si="0"/>
        <v>5409</v>
      </c>
      <c r="D24" s="3"/>
      <c r="E24" s="22">
        <v>30</v>
      </c>
      <c r="F24" s="23">
        <v>175</v>
      </c>
      <c r="G24" s="24">
        <v>658</v>
      </c>
      <c r="H24" s="23">
        <v>2281</v>
      </c>
      <c r="I24" s="23">
        <v>1056</v>
      </c>
      <c r="J24" s="25">
        <v>1209</v>
      </c>
    </row>
    <row r="25" spans="1:10" ht="15" customHeight="1">
      <c r="A25" s="6" t="s">
        <v>43</v>
      </c>
      <c r="B25" s="7" t="s">
        <v>44</v>
      </c>
      <c r="C25" s="8">
        <f t="shared" si="0"/>
        <v>15995</v>
      </c>
      <c r="D25" s="3"/>
      <c r="E25" s="18">
        <v>70</v>
      </c>
      <c r="F25" s="19">
        <v>508</v>
      </c>
      <c r="G25" s="20">
        <v>1983</v>
      </c>
      <c r="H25" s="20">
        <v>7022</v>
      </c>
      <c r="I25" s="20">
        <v>3339</v>
      </c>
      <c r="J25" s="21">
        <v>3073</v>
      </c>
    </row>
    <row r="26" spans="1:10" ht="15" customHeight="1">
      <c r="A26" s="9" t="s">
        <v>45</v>
      </c>
      <c r="B26" s="10" t="s">
        <v>46</v>
      </c>
      <c r="C26" s="11">
        <f t="shared" si="0"/>
        <v>9745</v>
      </c>
      <c r="D26" s="3"/>
      <c r="E26" s="22">
        <v>42</v>
      </c>
      <c r="F26" s="23">
        <v>300</v>
      </c>
      <c r="G26" s="24">
        <v>1061</v>
      </c>
      <c r="H26" s="23">
        <v>4284</v>
      </c>
      <c r="I26" s="23">
        <v>1982</v>
      </c>
      <c r="J26" s="25">
        <v>2076</v>
      </c>
    </row>
    <row r="27" spans="1:10" ht="15" customHeight="1">
      <c r="A27" s="6" t="s">
        <v>47</v>
      </c>
      <c r="B27" s="7" t="s">
        <v>48</v>
      </c>
      <c r="C27" s="8">
        <f t="shared" si="0"/>
        <v>5153</v>
      </c>
      <c r="D27" s="3"/>
      <c r="E27" s="18">
        <v>33</v>
      </c>
      <c r="F27" s="19">
        <v>138</v>
      </c>
      <c r="G27" s="20">
        <v>591</v>
      </c>
      <c r="H27" s="20">
        <v>2280</v>
      </c>
      <c r="I27" s="20">
        <v>1041</v>
      </c>
      <c r="J27" s="21">
        <v>1070</v>
      </c>
    </row>
    <row r="28" spans="1:10" ht="15" customHeight="1">
      <c r="A28" s="9" t="s">
        <v>49</v>
      </c>
      <c r="B28" s="10" t="s">
        <v>50</v>
      </c>
      <c r="C28" s="11">
        <f t="shared" si="0"/>
        <v>6526</v>
      </c>
      <c r="D28" s="3"/>
      <c r="E28" s="22">
        <v>35</v>
      </c>
      <c r="F28" s="23">
        <v>230</v>
      </c>
      <c r="G28" s="24">
        <v>905</v>
      </c>
      <c r="H28" s="23">
        <v>2955</v>
      </c>
      <c r="I28" s="23">
        <v>1210</v>
      </c>
      <c r="J28" s="25">
        <v>1191</v>
      </c>
    </row>
    <row r="29" spans="1:10" ht="15" customHeight="1">
      <c r="A29" s="6" t="s">
        <v>51</v>
      </c>
      <c r="B29" s="7" t="s">
        <v>52</v>
      </c>
      <c r="C29" s="8">
        <f t="shared" si="0"/>
        <v>4839</v>
      </c>
      <c r="D29" s="3"/>
      <c r="E29" s="18">
        <v>23</v>
      </c>
      <c r="F29" s="19">
        <v>189</v>
      </c>
      <c r="G29" s="20">
        <v>545</v>
      </c>
      <c r="H29" s="20">
        <v>2093</v>
      </c>
      <c r="I29" s="20">
        <v>902</v>
      </c>
      <c r="J29" s="21">
        <v>1087</v>
      </c>
    </row>
    <row r="30" spans="1:10" ht="15" customHeight="1">
      <c r="A30" s="9" t="s">
        <v>53</v>
      </c>
      <c r="B30" s="10" t="s">
        <v>54</v>
      </c>
      <c r="C30" s="11">
        <f t="shared" si="0"/>
        <v>103082</v>
      </c>
      <c r="D30" s="3"/>
      <c r="E30" s="22">
        <v>714</v>
      </c>
      <c r="F30" s="23">
        <v>4437</v>
      </c>
      <c r="G30" s="24">
        <v>15369</v>
      </c>
      <c r="H30" s="23">
        <v>49143</v>
      </c>
      <c r="I30" s="23">
        <v>18526</v>
      </c>
      <c r="J30" s="25">
        <v>14893</v>
      </c>
    </row>
    <row r="31" spans="1:10" ht="15" customHeight="1">
      <c r="A31" s="6" t="s">
        <v>55</v>
      </c>
      <c r="B31" s="7" t="s">
        <v>56</v>
      </c>
      <c r="C31" s="8">
        <f t="shared" si="0"/>
        <v>13893</v>
      </c>
      <c r="D31" s="3"/>
      <c r="E31" s="18">
        <v>95</v>
      </c>
      <c r="F31" s="19">
        <v>511</v>
      </c>
      <c r="G31" s="20">
        <v>1642</v>
      </c>
      <c r="H31" s="20">
        <v>6251</v>
      </c>
      <c r="I31" s="20">
        <v>2738</v>
      </c>
      <c r="J31" s="21">
        <v>2656</v>
      </c>
    </row>
    <row r="32" spans="1:10" ht="15" customHeight="1">
      <c r="A32" s="9" t="s">
        <v>57</v>
      </c>
      <c r="B32" s="10" t="s">
        <v>58</v>
      </c>
      <c r="C32" s="11">
        <f t="shared" si="0"/>
        <v>7603</v>
      </c>
      <c r="D32" s="3"/>
      <c r="E32" s="22">
        <v>47</v>
      </c>
      <c r="F32" s="23">
        <v>205</v>
      </c>
      <c r="G32" s="24">
        <v>867</v>
      </c>
      <c r="H32" s="23">
        <v>3249</v>
      </c>
      <c r="I32" s="23">
        <v>1474</v>
      </c>
      <c r="J32" s="25">
        <v>1761</v>
      </c>
    </row>
    <row r="33" spans="1:10" ht="15" customHeight="1">
      <c r="A33" s="6" t="s">
        <v>59</v>
      </c>
      <c r="B33" s="7" t="s">
        <v>60</v>
      </c>
      <c r="C33" s="8">
        <f t="shared" si="0"/>
        <v>4276</v>
      </c>
      <c r="D33" s="3"/>
      <c r="E33" s="18">
        <v>42</v>
      </c>
      <c r="F33" s="19">
        <v>215</v>
      </c>
      <c r="G33" s="20">
        <v>698</v>
      </c>
      <c r="H33" s="20">
        <v>2046</v>
      </c>
      <c r="I33" s="20">
        <v>716</v>
      </c>
      <c r="J33" s="21">
        <v>559</v>
      </c>
    </row>
    <row r="34" spans="1:10" ht="15" customHeight="1">
      <c r="A34" s="9" t="s">
        <v>61</v>
      </c>
      <c r="B34" s="10" t="s">
        <v>62</v>
      </c>
      <c r="C34" s="11">
        <f t="shared" si="0"/>
        <v>5713</v>
      </c>
      <c r="D34" s="3"/>
      <c r="E34" s="22">
        <v>74</v>
      </c>
      <c r="F34" s="23">
        <v>514</v>
      </c>
      <c r="G34" s="24">
        <v>1241</v>
      </c>
      <c r="H34" s="23">
        <v>2598</v>
      </c>
      <c r="I34" s="23">
        <v>672</v>
      </c>
      <c r="J34" s="25">
        <v>614</v>
      </c>
    </row>
    <row r="35" spans="1:10" ht="15" customHeight="1">
      <c r="A35" s="6" t="s">
        <v>63</v>
      </c>
      <c r="B35" s="7" t="s">
        <v>64</v>
      </c>
      <c r="C35" s="8">
        <f aca="true" t="shared" si="1" ref="C35:C66">SUM(E35:J35)</f>
        <v>27151</v>
      </c>
      <c r="D35" s="3"/>
      <c r="E35" s="18">
        <v>179</v>
      </c>
      <c r="F35" s="19">
        <v>1083</v>
      </c>
      <c r="G35" s="20">
        <v>3596</v>
      </c>
      <c r="H35" s="20">
        <v>12550</v>
      </c>
      <c r="I35" s="20">
        <v>5102</v>
      </c>
      <c r="J35" s="21">
        <v>4641</v>
      </c>
    </row>
    <row r="36" spans="1:10" ht="15" customHeight="1">
      <c r="A36" s="9" t="s">
        <v>65</v>
      </c>
      <c r="B36" s="10" t="s">
        <v>66</v>
      </c>
      <c r="C36" s="11">
        <f t="shared" si="1"/>
        <v>8757</v>
      </c>
      <c r="D36" s="3"/>
      <c r="E36" s="22">
        <v>68</v>
      </c>
      <c r="F36" s="23">
        <v>439</v>
      </c>
      <c r="G36" s="24">
        <v>1189</v>
      </c>
      <c r="H36" s="23">
        <v>4342</v>
      </c>
      <c r="I36" s="23">
        <v>1332</v>
      </c>
      <c r="J36" s="25">
        <v>1387</v>
      </c>
    </row>
    <row r="37" spans="1:10" ht="15" customHeight="1">
      <c r="A37" s="6" t="s">
        <v>67</v>
      </c>
      <c r="B37" s="7" t="s">
        <v>68</v>
      </c>
      <c r="C37" s="8">
        <f t="shared" si="1"/>
        <v>8226</v>
      </c>
      <c r="D37" s="3"/>
      <c r="E37" s="18">
        <v>48</v>
      </c>
      <c r="F37" s="19">
        <v>271</v>
      </c>
      <c r="G37" s="20">
        <v>846</v>
      </c>
      <c r="H37" s="20">
        <v>3669</v>
      </c>
      <c r="I37" s="20">
        <v>1548</v>
      </c>
      <c r="J37" s="21">
        <v>1844</v>
      </c>
    </row>
    <row r="38" spans="1:10" ht="15" customHeight="1">
      <c r="A38" s="9" t="s">
        <v>69</v>
      </c>
      <c r="B38" s="10" t="s">
        <v>70</v>
      </c>
      <c r="C38" s="11">
        <f t="shared" si="1"/>
        <v>8574</v>
      </c>
      <c r="D38" s="3"/>
      <c r="E38" s="22">
        <v>45</v>
      </c>
      <c r="F38" s="23">
        <v>355</v>
      </c>
      <c r="G38" s="24">
        <v>1113</v>
      </c>
      <c r="H38" s="23">
        <v>4165</v>
      </c>
      <c r="I38" s="23">
        <v>1450</v>
      </c>
      <c r="J38" s="25">
        <v>1446</v>
      </c>
    </row>
    <row r="39" spans="1:10" ht="15" customHeight="1">
      <c r="A39" s="6" t="s">
        <v>71</v>
      </c>
      <c r="B39" s="7" t="s">
        <v>72</v>
      </c>
      <c r="C39" s="8">
        <f t="shared" si="1"/>
        <v>7737</v>
      </c>
      <c r="D39" s="3"/>
      <c r="E39" s="18">
        <v>86</v>
      </c>
      <c r="F39" s="19">
        <v>617</v>
      </c>
      <c r="G39" s="20">
        <v>1792</v>
      </c>
      <c r="H39" s="20">
        <v>3628</v>
      </c>
      <c r="I39" s="20">
        <v>890</v>
      </c>
      <c r="J39" s="21">
        <v>724</v>
      </c>
    </row>
    <row r="40" spans="1:10" ht="15" customHeight="1">
      <c r="A40" s="9" t="s">
        <v>73</v>
      </c>
      <c r="B40" s="10" t="s">
        <v>74</v>
      </c>
      <c r="C40" s="11">
        <f t="shared" si="1"/>
        <v>6619</v>
      </c>
      <c r="D40" s="3"/>
      <c r="E40" s="22">
        <v>52</v>
      </c>
      <c r="F40" s="23">
        <v>259</v>
      </c>
      <c r="G40" s="24">
        <v>895</v>
      </c>
      <c r="H40" s="23">
        <v>3085</v>
      </c>
      <c r="I40" s="23">
        <v>1161</v>
      </c>
      <c r="J40" s="25">
        <v>1167</v>
      </c>
    </row>
    <row r="41" spans="1:10" ht="15" customHeight="1">
      <c r="A41" s="6" t="s">
        <v>75</v>
      </c>
      <c r="B41" s="7" t="s">
        <v>76</v>
      </c>
      <c r="C41" s="8">
        <f t="shared" si="1"/>
        <v>6909</v>
      </c>
      <c r="D41" s="3"/>
      <c r="E41" s="18">
        <v>112</v>
      </c>
      <c r="F41" s="19">
        <v>523</v>
      </c>
      <c r="G41" s="20">
        <v>1358</v>
      </c>
      <c r="H41" s="20">
        <v>3429</v>
      </c>
      <c r="I41" s="20">
        <v>744</v>
      </c>
      <c r="J41" s="21">
        <v>743</v>
      </c>
    </row>
    <row r="42" spans="1:10" ht="15" customHeight="1">
      <c r="A42" s="9" t="s">
        <v>77</v>
      </c>
      <c r="B42" s="10" t="s">
        <v>78</v>
      </c>
      <c r="C42" s="11">
        <f t="shared" si="1"/>
        <v>3023</v>
      </c>
      <c r="D42" s="3"/>
      <c r="E42" s="22">
        <v>16</v>
      </c>
      <c r="F42" s="23">
        <v>110</v>
      </c>
      <c r="G42" s="24">
        <v>414</v>
      </c>
      <c r="H42" s="23">
        <v>1331</v>
      </c>
      <c r="I42" s="23">
        <v>590</v>
      </c>
      <c r="J42" s="25">
        <v>562</v>
      </c>
    </row>
    <row r="43" spans="1:10" ht="15" customHeight="1">
      <c r="A43" s="6" t="s">
        <v>79</v>
      </c>
      <c r="B43" s="7" t="s">
        <v>126</v>
      </c>
      <c r="C43" s="8">
        <f t="shared" si="1"/>
        <v>20631</v>
      </c>
      <c r="D43" s="3"/>
      <c r="E43" s="18">
        <v>263</v>
      </c>
      <c r="F43" s="19">
        <v>1942</v>
      </c>
      <c r="G43" s="20">
        <v>4706</v>
      </c>
      <c r="H43" s="20">
        <v>9961</v>
      </c>
      <c r="I43" s="20">
        <v>1946</v>
      </c>
      <c r="J43" s="21">
        <v>1813</v>
      </c>
    </row>
    <row r="44" spans="1:10" ht="15" customHeight="1">
      <c r="A44" s="9" t="s">
        <v>80</v>
      </c>
      <c r="B44" s="10" t="s">
        <v>81</v>
      </c>
      <c r="C44" s="11">
        <f t="shared" si="1"/>
        <v>5489</v>
      </c>
      <c r="D44" s="3"/>
      <c r="E44" s="22">
        <v>28</v>
      </c>
      <c r="F44" s="23">
        <v>142</v>
      </c>
      <c r="G44" s="24">
        <v>693</v>
      </c>
      <c r="H44" s="23">
        <v>2378</v>
      </c>
      <c r="I44" s="23">
        <v>1089</v>
      </c>
      <c r="J44" s="25">
        <v>1159</v>
      </c>
    </row>
    <row r="45" spans="1:10" ht="15" customHeight="1">
      <c r="A45" s="6" t="s">
        <v>82</v>
      </c>
      <c r="B45" s="7" t="s">
        <v>127</v>
      </c>
      <c r="C45" s="8">
        <f t="shared" si="1"/>
        <v>6190</v>
      </c>
      <c r="D45" s="3"/>
      <c r="E45" s="18">
        <v>75</v>
      </c>
      <c r="F45" s="19">
        <v>474</v>
      </c>
      <c r="G45" s="20">
        <v>1317</v>
      </c>
      <c r="H45" s="20">
        <v>2873</v>
      </c>
      <c r="I45" s="20">
        <v>742</v>
      </c>
      <c r="J45" s="21">
        <v>709</v>
      </c>
    </row>
    <row r="46" spans="1:10" ht="15" customHeight="1">
      <c r="A46" s="9" t="s">
        <v>83</v>
      </c>
      <c r="B46" s="10" t="s">
        <v>84</v>
      </c>
      <c r="C46" s="11">
        <f t="shared" si="1"/>
        <v>13113</v>
      </c>
      <c r="D46" s="3"/>
      <c r="E46" s="22">
        <v>134</v>
      </c>
      <c r="F46" s="23">
        <v>754</v>
      </c>
      <c r="G46" s="24">
        <v>1893</v>
      </c>
      <c r="H46" s="23">
        <v>6880</v>
      </c>
      <c r="I46" s="23">
        <v>1913</v>
      </c>
      <c r="J46" s="25">
        <v>1539</v>
      </c>
    </row>
    <row r="47" spans="1:10" ht="15" customHeight="1">
      <c r="A47" s="6" t="s">
        <v>85</v>
      </c>
      <c r="B47" s="7" t="s">
        <v>86</v>
      </c>
      <c r="C47" s="8">
        <f t="shared" si="1"/>
        <v>11237</v>
      </c>
      <c r="D47" s="3"/>
      <c r="E47" s="18">
        <v>77</v>
      </c>
      <c r="F47" s="19">
        <v>425</v>
      </c>
      <c r="G47" s="20">
        <v>1646</v>
      </c>
      <c r="H47" s="20">
        <v>5059</v>
      </c>
      <c r="I47" s="20">
        <v>2083</v>
      </c>
      <c r="J47" s="21">
        <v>1947</v>
      </c>
    </row>
    <row r="48" spans="1:10" ht="15" customHeight="1">
      <c r="A48" s="9" t="s">
        <v>87</v>
      </c>
      <c r="B48" s="10" t="s">
        <v>88</v>
      </c>
      <c r="C48" s="11">
        <f t="shared" si="1"/>
        <v>4890</v>
      </c>
      <c r="D48" s="3"/>
      <c r="E48" s="22">
        <v>32</v>
      </c>
      <c r="F48" s="23">
        <v>220</v>
      </c>
      <c r="G48" s="24">
        <v>663</v>
      </c>
      <c r="H48" s="23">
        <v>2351</v>
      </c>
      <c r="I48" s="23">
        <v>806</v>
      </c>
      <c r="J48" s="25">
        <v>818</v>
      </c>
    </row>
    <row r="49" spans="1:10" ht="15" customHeight="1">
      <c r="A49" s="6" t="s">
        <v>89</v>
      </c>
      <c r="B49" s="7" t="s">
        <v>90</v>
      </c>
      <c r="C49" s="8">
        <f t="shared" si="1"/>
        <v>7246</v>
      </c>
      <c r="D49" s="3"/>
      <c r="E49" s="18">
        <v>40</v>
      </c>
      <c r="F49" s="19">
        <v>252</v>
      </c>
      <c r="G49" s="20">
        <v>992</v>
      </c>
      <c r="H49" s="20">
        <v>3062</v>
      </c>
      <c r="I49" s="20">
        <v>1367</v>
      </c>
      <c r="J49" s="21">
        <v>1533</v>
      </c>
    </row>
    <row r="50" spans="1:10" ht="15" customHeight="1">
      <c r="A50" s="9" t="s">
        <v>91</v>
      </c>
      <c r="B50" s="10" t="s">
        <v>92</v>
      </c>
      <c r="C50" s="11">
        <f t="shared" si="1"/>
        <v>15890</v>
      </c>
      <c r="D50" s="3"/>
      <c r="E50" s="22">
        <v>87</v>
      </c>
      <c r="F50" s="23">
        <v>508</v>
      </c>
      <c r="G50" s="24">
        <v>2079</v>
      </c>
      <c r="H50" s="23">
        <v>7022</v>
      </c>
      <c r="I50" s="23">
        <v>3188</v>
      </c>
      <c r="J50" s="25">
        <v>3006</v>
      </c>
    </row>
    <row r="51" spans="1:10" ht="15" customHeight="1">
      <c r="A51" s="6" t="s">
        <v>93</v>
      </c>
      <c r="B51" s="7" t="s">
        <v>94</v>
      </c>
      <c r="C51" s="8">
        <f t="shared" si="1"/>
        <v>18759</v>
      </c>
      <c r="D51" s="3"/>
      <c r="E51" s="18">
        <v>171</v>
      </c>
      <c r="F51" s="19">
        <v>1283</v>
      </c>
      <c r="G51" s="20">
        <v>3626</v>
      </c>
      <c r="H51" s="20">
        <v>9559</v>
      </c>
      <c r="I51" s="20">
        <v>2158</v>
      </c>
      <c r="J51" s="21">
        <v>1962</v>
      </c>
    </row>
    <row r="52" spans="1:10" ht="15" customHeight="1">
      <c r="A52" s="9" t="s">
        <v>95</v>
      </c>
      <c r="B52" s="10" t="s">
        <v>96</v>
      </c>
      <c r="C52" s="11">
        <f t="shared" si="1"/>
        <v>10005</v>
      </c>
      <c r="D52" s="3"/>
      <c r="E52" s="22">
        <v>129</v>
      </c>
      <c r="F52" s="23">
        <v>758</v>
      </c>
      <c r="G52" s="24">
        <v>2073</v>
      </c>
      <c r="H52" s="23">
        <v>4852</v>
      </c>
      <c r="I52" s="23">
        <v>1130</v>
      </c>
      <c r="J52" s="25">
        <v>1063</v>
      </c>
    </row>
    <row r="53" spans="1:10" ht="15" customHeight="1">
      <c r="A53" s="6" t="s">
        <v>97</v>
      </c>
      <c r="B53" s="7" t="s">
        <v>98</v>
      </c>
      <c r="C53" s="8">
        <f t="shared" si="1"/>
        <v>24983</v>
      </c>
      <c r="D53" s="3"/>
      <c r="E53" s="18">
        <v>185</v>
      </c>
      <c r="F53" s="19">
        <v>1053</v>
      </c>
      <c r="G53" s="20">
        <v>3094</v>
      </c>
      <c r="H53" s="20">
        <v>12074</v>
      </c>
      <c r="I53" s="20">
        <v>4458</v>
      </c>
      <c r="J53" s="21">
        <v>4119</v>
      </c>
    </row>
    <row r="54" spans="1:10" ht="15" customHeight="1">
      <c r="A54" s="9" t="s">
        <v>99</v>
      </c>
      <c r="B54" s="10" t="s">
        <v>100</v>
      </c>
      <c r="C54" s="11">
        <f t="shared" si="1"/>
        <v>16651</v>
      </c>
      <c r="D54" s="3"/>
      <c r="E54" s="22">
        <v>108</v>
      </c>
      <c r="F54" s="23">
        <v>554</v>
      </c>
      <c r="G54" s="24">
        <v>1928</v>
      </c>
      <c r="H54" s="23">
        <v>7201</v>
      </c>
      <c r="I54" s="23">
        <v>3443</v>
      </c>
      <c r="J54" s="25">
        <v>3417</v>
      </c>
    </row>
    <row r="55" spans="1:10" ht="15" customHeight="1">
      <c r="A55" s="6" t="s">
        <v>101</v>
      </c>
      <c r="B55" s="7" t="s">
        <v>102</v>
      </c>
      <c r="C55" s="8">
        <f t="shared" si="1"/>
        <v>6630</v>
      </c>
      <c r="D55" s="3"/>
      <c r="E55" s="18">
        <v>43</v>
      </c>
      <c r="F55" s="19">
        <v>263</v>
      </c>
      <c r="G55" s="20">
        <v>843</v>
      </c>
      <c r="H55" s="20">
        <v>3097</v>
      </c>
      <c r="I55" s="20">
        <v>1137</v>
      </c>
      <c r="J55" s="21">
        <v>1247</v>
      </c>
    </row>
    <row r="56" spans="1:10" ht="15" customHeight="1">
      <c r="A56" s="9" t="s">
        <v>103</v>
      </c>
      <c r="B56" s="10" t="s">
        <v>104</v>
      </c>
      <c r="C56" s="11">
        <f t="shared" si="1"/>
        <v>14286</v>
      </c>
      <c r="D56" s="3"/>
      <c r="E56" s="22">
        <v>77</v>
      </c>
      <c r="F56" s="23">
        <v>527</v>
      </c>
      <c r="G56" s="24">
        <v>1685</v>
      </c>
      <c r="H56" s="23">
        <v>6467</v>
      </c>
      <c r="I56" s="23">
        <v>2497</v>
      </c>
      <c r="J56" s="25">
        <v>3033</v>
      </c>
    </row>
    <row r="57" spans="1:10" ht="15" customHeight="1">
      <c r="A57" s="6" t="s">
        <v>105</v>
      </c>
      <c r="B57" s="7" t="s">
        <v>106</v>
      </c>
      <c r="C57" s="8">
        <f t="shared" si="1"/>
        <v>11674</v>
      </c>
      <c r="D57" s="3"/>
      <c r="E57" s="18">
        <v>84</v>
      </c>
      <c r="F57" s="19">
        <v>413</v>
      </c>
      <c r="G57" s="20">
        <v>1410</v>
      </c>
      <c r="H57" s="20">
        <v>5136</v>
      </c>
      <c r="I57" s="20">
        <v>2142</v>
      </c>
      <c r="J57" s="21">
        <v>2489</v>
      </c>
    </row>
    <row r="58" spans="1:10" ht="15" customHeight="1">
      <c r="A58" s="9" t="s">
        <v>107</v>
      </c>
      <c r="B58" s="10" t="s">
        <v>128</v>
      </c>
      <c r="C58" s="11">
        <f t="shared" si="1"/>
        <v>5954</v>
      </c>
      <c r="D58" s="3"/>
      <c r="E58" s="22">
        <v>48</v>
      </c>
      <c r="F58" s="23">
        <v>251</v>
      </c>
      <c r="G58" s="24">
        <v>784</v>
      </c>
      <c r="H58" s="23">
        <v>2847</v>
      </c>
      <c r="I58" s="23">
        <v>1057</v>
      </c>
      <c r="J58" s="25">
        <v>967</v>
      </c>
    </row>
    <row r="59" spans="1:10" ht="15" customHeight="1">
      <c r="A59" s="6" t="s">
        <v>108</v>
      </c>
      <c r="B59" s="7" t="s">
        <v>109</v>
      </c>
      <c r="C59" s="8">
        <f t="shared" si="1"/>
        <v>7742</v>
      </c>
      <c r="D59" s="3"/>
      <c r="E59" s="18">
        <v>83</v>
      </c>
      <c r="F59" s="19">
        <v>598</v>
      </c>
      <c r="G59" s="20">
        <v>1673</v>
      </c>
      <c r="H59" s="20">
        <v>3733</v>
      </c>
      <c r="I59" s="20">
        <v>928</v>
      </c>
      <c r="J59" s="21">
        <v>727</v>
      </c>
    </row>
    <row r="60" spans="1:10" ht="15" customHeight="1">
      <c r="A60" s="9" t="s">
        <v>110</v>
      </c>
      <c r="B60" s="10" t="s">
        <v>111</v>
      </c>
      <c r="C60" s="11">
        <f t="shared" si="1"/>
        <v>9522</v>
      </c>
      <c r="D60" s="3"/>
      <c r="E60" s="22">
        <v>65</v>
      </c>
      <c r="F60" s="23">
        <v>458</v>
      </c>
      <c r="G60" s="24">
        <v>1379</v>
      </c>
      <c r="H60" s="23">
        <v>4804</v>
      </c>
      <c r="I60" s="23">
        <v>1409</v>
      </c>
      <c r="J60" s="25">
        <v>1407</v>
      </c>
    </row>
    <row r="61" spans="1:10" ht="15" customHeight="1">
      <c r="A61" s="6" t="s">
        <v>112</v>
      </c>
      <c r="B61" s="7" t="s">
        <v>113</v>
      </c>
      <c r="C61" s="8">
        <f t="shared" si="1"/>
        <v>5402</v>
      </c>
      <c r="D61" s="3"/>
      <c r="E61" s="18">
        <v>32</v>
      </c>
      <c r="F61" s="19">
        <v>140</v>
      </c>
      <c r="G61" s="20">
        <v>632</v>
      </c>
      <c r="H61" s="20">
        <v>2266</v>
      </c>
      <c r="I61" s="20">
        <v>1179</v>
      </c>
      <c r="J61" s="21">
        <v>1153</v>
      </c>
    </row>
    <row r="62" spans="1:10" ht="15" customHeight="1">
      <c r="A62" s="9" t="s">
        <v>114</v>
      </c>
      <c r="B62" s="10" t="s">
        <v>115</v>
      </c>
      <c r="C62" s="11">
        <f t="shared" si="1"/>
        <v>14469</v>
      </c>
      <c r="D62" s="3"/>
      <c r="E62" s="22">
        <v>103</v>
      </c>
      <c r="F62" s="23">
        <v>551</v>
      </c>
      <c r="G62" s="24">
        <v>1693</v>
      </c>
      <c r="H62" s="23">
        <v>6531</v>
      </c>
      <c r="I62" s="23">
        <v>2740</v>
      </c>
      <c r="J62" s="25">
        <v>2851</v>
      </c>
    </row>
    <row r="63" spans="1:10" ht="15" customHeight="1">
      <c r="A63" s="6" t="s">
        <v>116</v>
      </c>
      <c r="B63" s="7" t="s">
        <v>117</v>
      </c>
      <c r="C63" s="8">
        <f t="shared" si="1"/>
        <v>7922</v>
      </c>
      <c r="D63" s="3"/>
      <c r="E63" s="18">
        <v>43</v>
      </c>
      <c r="F63" s="19">
        <v>304</v>
      </c>
      <c r="G63" s="20">
        <v>963</v>
      </c>
      <c r="H63" s="20">
        <v>3375</v>
      </c>
      <c r="I63" s="20">
        <v>1531</v>
      </c>
      <c r="J63" s="21">
        <v>1706</v>
      </c>
    </row>
    <row r="64" spans="1:10" ht="15" customHeight="1">
      <c r="A64" s="9" t="s">
        <v>118</v>
      </c>
      <c r="B64" s="10" t="s">
        <v>119</v>
      </c>
      <c r="C64" s="11">
        <f t="shared" si="1"/>
        <v>161689</v>
      </c>
      <c r="D64" s="3"/>
      <c r="E64" s="22">
        <v>1994</v>
      </c>
      <c r="F64" s="23">
        <v>11421</v>
      </c>
      <c r="G64" s="24">
        <v>29762</v>
      </c>
      <c r="H64" s="23">
        <v>79816</v>
      </c>
      <c r="I64" s="23">
        <v>21327</v>
      </c>
      <c r="J64" s="25">
        <v>17369</v>
      </c>
    </row>
    <row r="65" spans="1:10" ht="15" customHeight="1">
      <c r="A65" s="6" t="s">
        <v>120</v>
      </c>
      <c r="B65" s="7" t="s">
        <v>121</v>
      </c>
      <c r="C65" s="8">
        <f t="shared" si="1"/>
        <v>38238</v>
      </c>
      <c r="D65" s="3"/>
      <c r="E65" s="18">
        <v>230</v>
      </c>
      <c r="F65" s="19">
        <v>1318</v>
      </c>
      <c r="G65" s="20">
        <v>4970</v>
      </c>
      <c r="H65" s="20">
        <v>17961</v>
      </c>
      <c r="I65" s="20">
        <v>7310</v>
      </c>
      <c r="J65" s="21">
        <v>6449</v>
      </c>
    </row>
    <row r="66" spans="1:10" ht="15" customHeight="1" thickBot="1">
      <c r="A66" s="9" t="s">
        <v>122</v>
      </c>
      <c r="B66" s="10" t="s">
        <v>123</v>
      </c>
      <c r="C66" s="11">
        <f t="shared" si="1"/>
        <v>8399</v>
      </c>
      <c r="D66" s="3"/>
      <c r="E66" s="22">
        <v>45</v>
      </c>
      <c r="F66" s="23">
        <v>296</v>
      </c>
      <c r="G66" s="24">
        <v>1132</v>
      </c>
      <c r="H66" s="23">
        <v>3734</v>
      </c>
      <c r="I66" s="23">
        <v>1549</v>
      </c>
      <c r="J66" s="25">
        <v>1643</v>
      </c>
    </row>
    <row r="67" spans="1:10" ht="25.5" customHeight="1" thickBot="1">
      <c r="A67" s="26" t="s">
        <v>129</v>
      </c>
      <c r="B67" s="27"/>
      <c r="C67" s="5">
        <f>SUM(C3:C66)</f>
        <v>1180579</v>
      </c>
      <c r="D67" s="4"/>
      <c r="E67" s="15">
        <f aca="true" t="shared" si="2" ref="E67:J67">SUM(E3:E66)</f>
        <v>9266</v>
      </c>
      <c r="F67" s="16">
        <f t="shared" si="2"/>
        <v>55527</v>
      </c>
      <c r="G67" s="16">
        <f t="shared" si="2"/>
        <v>175599</v>
      </c>
      <c r="H67" s="16">
        <f t="shared" si="2"/>
        <v>558746</v>
      </c>
      <c r="I67" s="16">
        <f t="shared" si="2"/>
        <v>199995</v>
      </c>
      <c r="J67" s="17">
        <f t="shared" si="2"/>
        <v>181446</v>
      </c>
    </row>
    <row r="69" spans="1:9" ht="22.5" customHeight="1">
      <c r="A69" s="28" t="s">
        <v>138</v>
      </c>
      <c r="B69" s="29"/>
      <c r="C69" s="29"/>
      <c r="D69" s="29"/>
      <c r="E69" s="29"/>
      <c r="F69" s="29"/>
      <c r="G69" s="29"/>
      <c r="H69" s="29"/>
      <c r="I69" s="29"/>
    </row>
  </sheetData>
  <sheetProtection/>
  <mergeCells count="5">
    <mergeCell ref="A67:B67"/>
    <mergeCell ref="A69:I69"/>
    <mergeCell ref="E1: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Admin</cp:lastModifiedBy>
  <dcterms:created xsi:type="dcterms:W3CDTF">2013-01-29T15:05:56Z</dcterms:created>
  <dcterms:modified xsi:type="dcterms:W3CDTF">2024-04-22T19:22:45Z</dcterms:modified>
  <cp:category/>
  <cp:version/>
  <cp:contentType/>
  <cp:contentStatus/>
</cp:coreProperties>
</file>